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31901\Desktop\"/>
    </mc:Choice>
  </mc:AlternateContent>
  <xr:revisionPtr revIDLastSave="0" documentId="8_{9AAFAA41-2764-49C8-960E-6F7450A345C3}" xr6:coauthVersionLast="47" xr6:coauthVersionMax="47" xr10:uidLastSave="{00000000-0000-0000-0000-000000000000}"/>
  <bookViews>
    <workbookView xWindow="-108" yWindow="-108" windowWidth="30936" windowHeight="16776" xr2:uid="{80BC5D7E-002E-466A-88C8-BA60CA3695F1}"/>
  </bookViews>
  <sheets>
    <sheet name="NI RDF EXPORTS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2" l="1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R27" i="2"/>
  <c r="Q27" i="2"/>
  <c r="P27" i="2"/>
  <c r="O27" i="2"/>
  <c r="N27" i="2"/>
  <c r="M27" i="2"/>
  <c r="L27" i="2"/>
  <c r="K27" i="2"/>
  <c r="J27" i="2"/>
  <c r="I27" i="2"/>
  <c r="H27" i="2"/>
  <c r="G27" i="2"/>
  <c r="S27" i="2" l="1"/>
</calcChain>
</file>

<file path=xl/sharedStrings.xml><?xml version="1.0" encoding="utf-8"?>
<sst xmlns="http://schemas.openxmlformats.org/spreadsheetml/2006/main" count="161" uniqueCount="82">
  <si>
    <t>May</t>
  </si>
  <si>
    <t>GB0003001185</t>
  </si>
  <si>
    <t>GB0003001225</t>
  </si>
  <si>
    <t>GB0003001240</t>
  </si>
  <si>
    <t>GB0003001241</t>
  </si>
  <si>
    <t>GB0003001271</t>
  </si>
  <si>
    <t>GB0003001278</t>
  </si>
  <si>
    <t>GB0003001282</t>
  </si>
  <si>
    <t>GB0003001295</t>
  </si>
  <si>
    <t>GB0003001310</t>
  </si>
  <si>
    <t>GB0003001313</t>
  </si>
  <si>
    <t>GB0003001314</t>
  </si>
  <si>
    <t>GB0003001320</t>
  </si>
  <si>
    <t>GB0003001322</t>
  </si>
  <si>
    <t>GB0003001324</t>
  </si>
  <si>
    <t>GB0003001337</t>
  </si>
  <si>
    <t>GB0003001339</t>
  </si>
  <si>
    <t>GB0003001348</t>
  </si>
  <si>
    <t>GB0003001350</t>
  </si>
  <si>
    <t>GB0003001352</t>
  </si>
  <si>
    <t>GB0003001354</t>
  </si>
  <si>
    <t>GB0003001355</t>
  </si>
  <si>
    <t>GB0003001366</t>
  </si>
  <si>
    <t>GB0003001378</t>
  </si>
  <si>
    <t>Notification</t>
  </si>
  <si>
    <t>Notifier</t>
  </si>
  <si>
    <t>Waste</t>
  </si>
  <si>
    <t>Destination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</si>
  <si>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</si>
  <si>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</si>
  <si>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</si>
  <si>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</si>
  <si>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</si>
  <si>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</si>
  <si>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</si>
  <si>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</si>
  <si>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</si>
  <si>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</si>
  <si>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</si>
  <si>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</t>
  </si>
  <si>
    <t>Total</t>
  </si>
  <si>
    <t>*Note this data may be subject to change</t>
  </si>
  <si>
    <t>** Quantities in tonnes</t>
  </si>
  <si>
    <t>River Ridge Recycling (Portadown) Ltd</t>
  </si>
  <si>
    <t>Geminor UK Ltd</t>
  </si>
  <si>
    <t>Indaver (NI) Ltd</t>
  </si>
  <si>
    <t>Irish Waste Services Limited</t>
  </si>
  <si>
    <t>MacNabb Bros (Waste Management) Ltd</t>
  </si>
  <si>
    <t>Point/Port of Exit</t>
  </si>
  <si>
    <t>Point/Port of Entry</t>
  </si>
  <si>
    <t>RDF</t>
  </si>
  <si>
    <t>Louth</t>
  </si>
  <si>
    <t>Ireland</t>
  </si>
  <si>
    <t>Armagh</t>
  </si>
  <si>
    <t>Tyrone</t>
  </si>
  <si>
    <t>Monaghan</t>
  </si>
  <si>
    <t>Londonderyy/Derry</t>
  </si>
  <si>
    <t>Copenhagen</t>
  </si>
  <si>
    <t>Denmark</t>
  </si>
  <si>
    <t>ReGen Waste Ltd</t>
  </si>
  <si>
    <t>Warrenpoint</t>
  </si>
  <si>
    <t>Vasteras</t>
  </si>
  <si>
    <t>Sweden</t>
  </si>
  <si>
    <t>Soraker</t>
  </si>
  <si>
    <t>Belfast</t>
  </si>
  <si>
    <t>Sodertalje</t>
  </si>
  <si>
    <t>Naestved</t>
  </si>
  <si>
    <t>Newry</t>
  </si>
  <si>
    <t>SRF</t>
  </si>
  <si>
    <t>Fermanagh</t>
  </si>
  <si>
    <t>Cavan</t>
  </si>
  <si>
    <t>Oslo</t>
  </si>
  <si>
    <t>Norway</t>
  </si>
  <si>
    <t>Liepaja</t>
  </si>
  <si>
    <t>Latvia</t>
  </si>
  <si>
    <t>Recyco Ltd</t>
  </si>
  <si>
    <t>Bremen</t>
  </si>
  <si>
    <t>Germany</t>
  </si>
  <si>
    <t>Malmo</t>
  </si>
  <si>
    <t>Stora Vika</t>
  </si>
  <si>
    <t>REFUSE DERIVED FUEL (RDF) EXPORTED FROM NORTHERN IRELAND 2023</t>
  </si>
  <si>
    <t>Londonderry/Derry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</si>
</sst>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2" borderId="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0" fillId="0" borderId="2" xfId="0" applyNumberForma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0" xfId="0" applyFont="1" applyFill="1"/>
    <xf numFmtId="0" fontId="0" fillId="2" borderId="0" xfId="0" applyFill="1"/>
    <xf numFmtId="4" fontId="4" fillId="2" borderId="3" xfId="0" applyNumberFormat="1" applyFont="1" applyFill="1" applyBorder="1"/>
    <xf numFmtId="4" fontId="0" fillId="0" borderId="5" xfId="0" applyNumberFormat="1" applyBorder="1"/>
    <xf numFmtId="4" fontId="1" fillId="2" borderId="5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CCC8-D532-41AF-8C01-B0BA741FF41A}">
  <dimension ref="A1:S29"/>
  <sheetViews>
    <sheetView tabSelected="1" workbookViewId="0">
      <selection activeCell="I34" sqref="I34"/>
    </sheetView>
  </sheetViews>
  <sheetFormatPr defaultRowHeight="14.4" x14ac:dyDescent="0.3"/>
  <cols>
    <col min="1" max="1" width="13.5546875" bestFit="1" customWidth="1"/>
    <col min="2" max="2" width="39.6640625" customWidth="1"/>
    <col min="3" max="3" width="18.5546875" bestFit="1" customWidth="1"/>
    <col min="4" max="4" width="8.33203125" style="24" customWidth="1"/>
    <col min="5" max="6" width="13.5546875" customWidth="1"/>
    <col min="7" max="12" width="9" bestFit="1" customWidth="1"/>
    <col min="13" max="13" width="8" bestFit="1" customWidth="1"/>
    <col min="14" max="14" width="9" bestFit="1" customWidth="1"/>
    <col min="15" max="15" width="10.88671875" bestFit="1" customWidth="1"/>
    <col min="16" max="16" width="9" bestFit="1" customWidth="1"/>
    <col min="17" max="17" width="10.44140625" bestFit="1" customWidth="1"/>
    <col min="18" max="18" width="10.109375" bestFit="1" customWidth="1"/>
    <col min="19" max="19" width="11.109375" bestFit="1" customWidth="1"/>
  </cols>
  <sheetData>
    <row r="1" spans="1:19" x14ac:dyDescent="0.3">
      <c r="A1" s="15" t="s">
        <v>80</v>
      </c>
      <c r="B1" s="16"/>
      <c r="C1" s="16"/>
    </row>
    <row r="3" spans="1:19" ht="28.8" x14ac:dyDescent="0.3">
      <c r="A3" s="4" t="s">
        <v>24</v>
      </c>
      <c r="B3" s="4" t="s">
        <v>25</v>
      </c>
      <c r="C3" s="14" t="s">
        <v>48</v>
      </c>
      <c r="D3" s="5" t="s">
        <v>26</v>
      </c>
      <c r="E3" s="14" t="s">
        <v>49</v>
      </c>
      <c r="F3" s="26" t="s">
        <v>27</v>
      </c>
      <c r="G3" s="21" t="s">
        <v>28</v>
      </c>
      <c r="H3" s="6" t="s">
        <v>29</v>
      </c>
      <c r="I3" s="6" t="s">
        <v>30</v>
      </c>
      <c r="J3" s="6" t="s">
        <v>31</v>
      </c>
      <c r="K3" s="6" t="s">
        <v>0</v>
      </c>
      <c r="L3" s="6" t="s">
        <v>32</v>
      </c>
      <c r="M3" s="6" t="s">
        <v>33</v>
      </c>
      <c r="N3" s="6" t="s">
        <v>34</v>
      </c>
      <c r="O3" s="6" t="s">
        <v>35</v>
      </c>
      <c r="P3" s="6" t="s">
        <v>36</v>
      </c>
      <c r="Q3" s="6" t="s">
        <v>37</v>
      </c>
      <c r="R3" s="7" t="s">
        <v>38</v>
      </c>
      <c r="S3" s="3" t="s">
        <v>39</v>
      </c>
    </row>
    <row r="4" spans="1:19" x14ac:dyDescent="0.3">
      <c r="A4" s="1" t="s">
        <v>1</v>
      </c>
      <c r="B4" s="20" t="s">
        <v>43</v>
      </c>
      <c r="C4" s="1" t="s">
        <v>53</v>
      </c>
      <c r="D4" s="25" t="s">
        <v>50</v>
      </c>
      <c r="E4" s="1" t="s">
        <v>51</v>
      </c>
      <c r="F4" s="23" t="s">
        <v>52</v>
      </c>
      <c r="G4" s="18">
        <v>771.32</v>
      </c>
      <c r="H4" s="2">
        <v>741.13999999999976</v>
      </c>
      <c r="I4" s="2">
        <v>541.81999999999994</v>
      </c>
      <c r="J4" s="2">
        <v>553.26</v>
      </c>
      <c r="K4" s="2">
        <v>834.88000000000011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11">
        <v>0</v>
      </c>
      <c r="S4" s="17">
        <f>SUM(G4:R4)</f>
        <v>3442.42</v>
      </c>
    </row>
    <row r="5" spans="1:19" x14ac:dyDescent="0.3">
      <c r="A5" s="1" t="s">
        <v>2</v>
      </c>
      <c r="B5" s="20" t="s">
        <v>45</v>
      </c>
      <c r="C5" s="1" t="s">
        <v>54</v>
      </c>
      <c r="D5" s="25" t="s">
        <v>50</v>
      </c>
      <c r="E5" s="1" t="s">
        <v>55</v>
      </c>
      <c r="F5" s="23" t="s">
        <v>52</v>
      </c>
      <c r="G5" s="18">
        <v>289.39999999999998</v>
      </c>
      <c r="H5" s="2">
        <v>379.35999999999996</v>
      </c>
      <c r="I5" s="2">
        <v>289.8</v>
      </c>
      <c r="J5" s="2">
        <v>312.80000000000007</v>
      </c>
      <c r="K5" s="2">
        <v>416.4</v>
      </c>
      <c r="L5" s="2">
        <v>421.70000000000005</v>
      </c>
      <c r="M5" s="2">
        <v>382.97999999999996</v>
      </c>
      <c r="N5" s="2">
        <v>462.30000000000007</v>
      </c>
      <c r="O5" s="2">
        <v>392.26</v>
      </c>
      <c r="P5" s="2">
        <v>410.44</v>
      </c>
      <c r="Q5" s="2">
        <v>441.64000000000004</v>
      </c>
      <c r="R5" s="11">
        <v>299.55999999999995</v>
      </c>
      <c r="S5" s="17">
        <f t="shared" ref="S5:S26" si="0">SUM(G5:R5)</f>
        <v>4498.6399999999994</v>
      </c>
    </row>
    <row r="6" spans="1:19" x14ac:dyDescent="0.3">
      <c r="A6" s="1" t="s">
        <v>3</v>
      </c>
      <c r="B6" s="20" t="s">
        <v>44</v>
      </c>
      <c r="C6" s="1" t="s">
        <v>81</v>
      </c>
      <c r="D6" s="25" t="s">
        <v>50</v>
      </c>
      <c r="E6" s="1" t="s">
        <v>57</v>
      </c>
      <c r="F6" s="23" t="s">
        <v>58</v>
      </c>
      <c r="G6" s="18">
        <v>0</v>
      </c>
      <c r="H6" s="2">
        <v>0</v>
      </c>
      <c r="I6" s="2">
        <v>3069.39</v>
      </c>
      <c r="J6" s="2">
        <v>2517.44</v>
      </c>
      <c r="K6" s="2">
        <v>5778.5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11">
        <v>0</v>
      </c>
      <c r="S6" s="17">
        <f t="shared" si="0"/>
        <v>11365.33</v>
      </c>
    </row>
    <row r="7" spans="1:19" x14ac:dyDescent="0.3">
      <c r="A7" s="1" t="s">
        <v>4</v>
      </c>
      <c r="B7" s="1" t="s">
        <v>59</v>
      </c>
      <c r="C7" s="1" t="s">
        <v>60</v>
      </c>
      <c r="D7" s="25" t="s">
        <v>50</v>
      </c>
      <c r="E7" s="1" t="s">
        <v>61</v>
      </c>
      <c r="F7" s="23" t="s">
        <v>62</v>
      </c>
      <c r="G7" s="18">
        <v>3646.83</v>
      </c>
      <c r="H7" s="2">
        <v>3488.21</v>
      </c>
      <c r="I7" s="2">
        <v>3369.57</v>
      </c>
      <c r="J7" s="2">
        <v>3591.96</v>
      </c>
      <c r="K7" s="2">
        <v>3550.37</v>
      </c>
      <c r="L7" s="2">
        <v>3850.5</v>
      </c>
      <c r="M7" s="2">
        <v>3471.74</v>
      </c>
      <c r="N7" s="2">
        <v>0</v>
      </c>
      <c r="O7" s="2">
        <v>4908.0200000000004</v>
      </c>
      <c r="P7" s="2">
        <v>3576.14</v>
      </c>
      <c r="Q7" s="2">
        <v>8649.41</v>
      </c>
      <c r="R7" s="11">
        <v>10872.57</v>
      </c>
      <c r="S7" s="17">
        <f t="shared" si="0"/>
        <v>52975.32</v>
      </c>
    </row>
    <row r="8" spans="1:19" x14ac:dyDescent="0.3">
      <c r="A8" s="1" t="s">
        <v>5</v>
      </c>
      <c r="B8" s="1" t="s">
        <v>59</v>
      </c>
      <c r="C8" s="1" t="s">
        <v>60</v>
      </c>
      <c r="D8" s="25" t="s">
        <v>50</v>
      </c>
      <c r="E8" s="1" t="s">
        <v>63</v>
      </c>
      <c r="F8" s="23" t="s">
        <v>62</v>
      </c>
      <c r="G8" s="18">
        <v>0</v>
      </c>
      <c r="H8" s="2">
        <v>0</v>
      </c>
      <c r="I8" s="2">
        <v>0</v>
      </c>
      <c r="J8" s="2">
        <v>0</v>
      </c>
      <c r="K8" s="2">
        <v>3675.09</v>
      </c>
      <c r="L8" s="2">
        <v>0</v>
      </c>
      <c r="M8" s="2">
        <v>0</v>
      </c>
      <c r="N8" s="2">
        <v>3779</v>
      </c>
      <c r="O8" s="2">
        <v>0</v>
      </c>
      <c r="P8" s="2">
        <v>2504.6799999999998</v>
      </c>
      <c r="Q8" s="2">
        <v>0</v>
      </c>
      <c r="R8" s="11">
        <v>0</v>
      </c>
      <c r="S8" s="17">
        <f t="shared" si="0"/>
        <v>9958.77</v>
      </c>
    </row>
    <row r="9" spans="1:19" x14ac:dyDescent="0.3">
      <c r="A9" s="1" t="s">
        <v>6</v>
      </c>
      <c r="B9" s="1" t="s">
        <v>59</v>
      </c>
      <c r="C9" s="27" t="s">
        <v>60</v>
      </c>
      <c r="D9" s="25" t="s">
        <v>50</v>
      </c>
      <c r="E9" s="1" t="s">
        <v>65</v>
      </c>
      <c r="F9" s="23" t="s">
        <v>62</v>
      </c>
      <c r="G9" s="18">
        <v>0</v>
      </c>
      <c r="H9" s="2">
        <v>0</v>
      </c>
      <c r="I9" s="2">
        <v>0</v>
      </c>
      <c r="J9" s="2">
        <v>3209.87</v>
      </c>
      <c r="K9" s="2">
        <v>0</v>
      </c>
      <c r="L9" s="2">
        <v>0</v>
      </c>
      <c r="M9" s="2">
        <v>0</v>
      </c>
      <c r="N9" s="2">
        <v>3906.58</v>
      </c>
      <c r="O9" s="2">
        <v>3335.7</v>
      </c>
      <c r="P9" s="2">
        <v>3978.5</v>
      </c>
      <c r="Q9" s="2">
        <v>0</v>
      </c>
      <c r="R9" s="11">
        <v>3292.53</v>
      </c>
      <c r="S9" s="17">
        <f t="shared" si="0"/>
        <v>17723.18</v>
      </c>
    </row>
    <row r="10" spans="1:19" x14ac:dyDescent="0.3">
      <c r="A10" s="1" t="s">
        <v>7</v>
      </c>
      <c r="B10" s="20" t="s">
        <v>44</v>
      </c>
      <c r="C10" s="27" t="s">
        <v>56</v>
      </c>
      <c r="D10" s="25" t="s">
        <v>50</v>
      </c>
      <c r="E10" s="1" t="s">
        <v>66</v>
      </c>
      <c r="F10" s="23" t="s">
        <v>58</v>
      </c>
      <c r="G10" s="18">
        <v>2430.06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7">
        <f t="shared" si="0"/>
        <v>2430.06</v>
      </c>
    </row>
    <row r="11" spans="1:19" x14ac:dyDescent="0.3">
      <c r="A11" s="1" t="s">
        <v>8</v>
      </c>
      <c r="B11" s="20" t="s">
        <v>47</v>
      </c>
      <c r="C11" s="27" t="s">
        <v>67</v>
      </c>
      <c r="D11" s="25" t="s">
        <v>68</v>
      </c>
      <c r="E11" s="1" t="s">
        <v>51</v>
      </c>
      <c r="F11" s="23" t="s">
        <v>52</v>
      </c>
      <c r="G11" s="18">
        <v>142.04</v>
      </c>
      <c r="H11" s="2">
        <v>867.62000000000012</v>
      </c>
      <c r="I11" s="2">
        <v>483.80999999999995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7">
        <f t="shared" si="0"/>
        <v>1493.47</v>
      </c>
    </row>
    <row r="12" spans="1:19" x14ac:dyDescent="0.3">
      <c r="A12" s="1" t="s">
        <v>9</v>
      </c>
      <c r="B12" s="20" t="s">
        <v>44</v>
      </c>
      <c r="C12" s="27" t="s">
        <v>64</v>
      </c>
      <c r="D12" s="25" t="s">
        <v>50</v>
      </c>
      <c r="E12" s="1" t="s">
        <v>66</v>
      </c>
      <c r="F12" s="23" t="s">
        <v>58</v>
      </c>
      <c r="G12" s="18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2393.8200000000002</v>
      </c>
      <c r="R12" s="11">
        <v>4823.5200000000004</v>
      </c>
      <c r="S12" s="17">
        <f t="shared" si="0"/>
        <v>7217.34</v>
      </c>
    </row>
    <row r="13" spans="1:19" x14ac:dyDescent="0.3">
      <c r="A13" s="1" t="s">
        <v>10</v>
      </c>
      <c r="B13" s="1" t="s">
        <v>43</v>
      </c>
      <c r="C13" s="27" t="s">
        <v>69</v>
      </c>
      <c r="D13" s="25" t="s">
        <v>68</v>
      </c>
      <c r="E13" s="1" t="s">
        <v>70</v>
      </c>
      <c r="F13" s="23" t="s">
        <v>52</v>
      </c>
      <c r="G13" s="18">
        <v>0</v>
      </c>
      <c r="H13" s="2">
        <v>187.87</v>
      </c>
      <c r="I13" s="2">
        <v>1865.23</v>
      </c>
      <c r="J13" s="2">
        <v>1209.3599999999997</v>
      </c>
      <c r="K13" s="2">
        <v>1880.7199999999998</v>
      </c>
      <c r="L13" s="2">
        <v>2374.619999999999</v>
      </c>
      <c r="M13" s="2">
        <v>617.3599999999999</v>
      </c>
      <c r="N13" s="2">
        <v>723.26</v>
      </c>
      <c r="O13" s="2">
        <v>0</v>
      </c>
      <c r="P13" s="2">
        <v>0</v>
      </c>
      <c r="Q13" s="2">
        <v>0</v>
      </c>
      <c r="R13" s="2">
        <v>0</v>
      </c>
      <c r="S13" s="17">
        <f t="shared" si="0"/>
        <v>8858.4199999999983</v>
      </c>
    </row>
    <row r="14" spans="1:19" x14ac:dyDescent="0.3">
      <c r="A14" s="1" t="s">
        <v>11</v>
      </c>
      <c r="B14" s="1" t="s">
        <v>59</v>
      </c>
      <c r="C14" s="27" t="s">
        <v>60</v>
      </c>
      <c r="D14" s="25" t="s">
        <v>50</v>
      </c>
      <c r="E14" s="1" t="s">
        <v>71</v>
      </c>
      <c r="F14" s="23" t="s">
        <v>72</v>
      </c>
      <c r="G14" s="18">
        <v>11883.54</v>
      </c>
      <c r="H14" s="2">
        <v>7457.7800000000007</v>
      </c>
      <c r="I14" s="2">
        <v>7675.37</v>
      </c>
      <c r="J14" s="2">
        <v>7627.06</v>
      </c>
      <c r="K14" s="2">
        <v>4004.3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7">
        <f t="shared" si="0"/>
        <v>38648.050000000003</v>
      </c>
    </row>
    <row r="15" spans="1:19" x14ac:dyDescent="0.3">
      <c r="A15" s="1" t="s">
        <v>12</v>
      </c>
      <c r="B15" s="20" t="s">
        <v>44</v>
      </c>
      <c r="C15" s="27" t="s">
        <v>64</v>
      </c>
      <c r="D15" s="25" t="s">
        <v>50</v>
      </c>
      <c r="E15" s="1" t="s">
        <v>57</v>
      </c>
      <c r="F15" s="23" t="s">
        <v>58</v>
      </c>
      <c r="G15" s="18">
        <v>0</v>
      </c>
      <c r="H15" s="2">
        <v>0</v>
      </c>
      <c r="I15" s="2">
        <v>0</v>
      </c>
      <c r="J15" s="2">
        <v>0</v>
      </c>
      <c r="K15" s="2">
        <v>2516.56</v>
      </c>
      <c r="L15" s="2">
        <v>2842.65</v>
      </c>
      <c r="M15" s="2">
        <v>2817.89</v>
      </c>
      <c r="N15" s="2">
        <v>3257.37</v>
      </c>
      <c r="O15" s="2">
        <v>2996.3</v>
      </c>
      <c r="P15" s="2">
        <v>3183.03</v>
      </c>
      <c r="Q15" s="2">
        <v>0</v>
      </c>
      <c r="R15" s="2">
        <v>0</v>
      </c>
      <c r="S15" s="17">
        <f t="shared" si="0"/>
        <v>17613.8</v>
      </c>
    </row>
    <row r="16" spans="1:19" x14ac:dyDescent="0.3">
      <c r="A16" s="1" t="s">
        <v>13</v>
      </c>
      <c r="B16" s="20" t="s">
        <v>44</v>
      </c>
      <c r="C16" s="27" t="s">
        <v>81</v>
      </c>
      <c r="D16" s="25" t="s">
        <v>68</v>
      </c>
      <c r="E16" s="1" t="s">
        <v>73</v>
      </c>
      <c r="F16" s="23" t="s">
        <v>74</v>
      </c>
      <c r="G16" s="18">
        <v>0</v>
      </c>
      <c r="H16" s="2">
        <v>2443.04</v>
      </c>
      <c r="I16" s="2">
        <v>0</v>
      </c>
      <c r="J16" s="2">
        <v>0</v>
      </c>
      <c r="K16" s="2">
        <v>2398.09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7">
        <f t="shared" si="0"/>
        <v>4841.13</v>
      </c>
    </row>
    <row r="17" spans="1:19" x14ac:dyDescent="0.3">
      <c r="A17" s="1" t="s">
        <v>14</v>
      </c>
      <c r="B17" s="20" t="s">
        <v>46</v>
      </c>
      <c r="C17" s="27" t="s">
        <v>67</v>
      </c>
      <c r="D17" s="25" t="s">
        <v>68</v>
      </c>
      <c r="E17" s="1" t="s">
        <v>51</v>
      </c>
      <c r="F17" s="23" t="s">
        <v>52</v>
      </c>
      <c r="G17" s="18">
        <v>1974.5400000000004</v>
      </c>
      <c r="H17" s="2">
        <v>224.56000000000003</v>
      </c>
      <c r="I17" s="2">
        <v>1748.2000000000005</v>
      </c>
      <c r="J17" s="2">
        <v>1702.5400000000002</v>
      </c>
      <c r="K17" s="2">
        <v>1566.7899999999997</v>
      </c>
      <c r="L17" s="2">
        <v>506.53999999999996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7">
        <f t="shared" si="0"/>
        <v>7723.170000000001</v>
      </c>
    </row>
    <row r="18" spans="1:19" x14ac:dyDescent="0.3">
      <c r="A18" s="1" t="s">
        <v>15</v>
      </c>
      <c r="B18" s="1" t="s">
        <v>75</v>
      </c>
      <c r="C18" s="27" t="s">
        <v>54</v>
      </c>
      <c r="D18" s="25" t="s">
        <v>50</v>
      </c>
      <c r="E18" s="1" t="s">
        <v>55</v>
      </c>
      <c r="F18" s="23" t="s">
        <v>52</v>
      </c>
      <c r="G18" s="18">
        <v>181.27999999999997</v>
      </c>
      <c r="H18" s="2">
        <v>128.69999999999999</v>
      </c>
      <c r="I18" s="2">
        <v>230.63999999999996</v>
      </c>
      <c r="J18" s="2">
        <v>200.26000000000002</v>
      </c>
      <c r="K18" s="2">
        <v>226.42000000000002</v>
      </c>
      <c r="L18" s="2">
        <v>227.12</v>
      </c>
      <c r="M18" s="2">
        <v>224.05999999999997</v>
      </c>
      <c r="N18" s="2">
        <v>249.82</v>
      </c>
      <c r="O18" s="2">
        <v>282.5</v>
      </c>
      <c r="P18" s="2">
        <v>347.67</v>
      </c>
      <c r="Q18" s="2">
        <v>0</v>
      </c>
      <c r="R18" s="2">
        <v>0</v>
      </c>
      <c r="S18" s="17">
        <f t="shared" si="0"/>
        <v>2298.4699999999998</v>
      </c>
    </row>
    <row r="19" spans="1:19" x14ac:dyDescent="0.3">
      <c r="A19" s="1" t="s">
        <v>16</v>
      </c>
      <c r="B19" s="1" t="s">
        <v>59</v>
      </c>
      <c r="C19" s="27" t="s">
        <v>60</v>
      </c>
      <c r="D19" s="25" t="s">
        <v>50</v>
      </c>
      <c r="E19" s="1" t="s">
        <v>65</v>
      </c>
      <c r="F19" s="23" t="s">
        <v>62</v>
      </c>
      <c r="G19" s="18">
        <v>0</v>
      </c>
      <c r="H19" s="2">
        <v>0</v>
      </c>
      <c r="I19" s="2">
        <v>0</v>
      </c>
      <c r="J19" s="2">
        <v>0</v>
      </c>
      <c r="K19" s="2">
        <v>3201.96</v>
      </c>
      <c r="L19" s="2">
        <v>0</v>
      </c>
      <c r="M19" s="2">
        <v>0</v>
      </c>
      <c r="N19" s="2">
        <v>3154.25</v>
      </c>
      <c r="O19" s="2">
        <v>0</v>
      </c>
      <c r="P19" s="2">
        <v>3912.31</v>
      </c>
      <c r="Q19" s="2">
        <v>3241.91</v>
      </c>
      <c r="R19" s="2">
        <v>0</v>
      </c>
      <c r="S19" s="17">
        <f t="shared" si="0"/>
        <v>13510.43</v>
      </c>
    </row>
    <row r="20" spans="1:19" x14ac:dyDescent="0.3">
      <c r="A20" s="1" t="s">
        <v>17</v>
      </c>
      <c r="B20" s="20" t="s">
        <v>47</v>
      </c>
      <c r="C20" s="1" t="s">
        <v>67</v>
      </c>
      <c r="D20" s="25" t="s">
        <v>68</v>
      </c>
      <c r="E20" s="1" t="s">
        <v>51</v>
      </c>
      <c r="F20" s="23" t="s">
        <v>52</v>
      </c>
      <c r="G20" s="18">
        <v>0</v>
      </c>
      <c r="H20" s="2">
        <v>0</v>
      </c>
      <c r="I20" s="2">
        <v>298.10000000000002</v>
      </c>
      <c r="J20" s="2">
        <v>751.11999999999978</v>
      </c>
      <c r="K20" s="2">
        <v>993.68000000000006</v>
      </c>
      <c r="L20" s="2">
        <v>861.8599999999999</v>
      </c>
      <c r="M20" s="2">
        <v>521.98</v>
      </c>
      <c r="N20" s="2">
        <v>805.9</v>
      </c>
      <c r="O20" s="2">
        <v>846.95999999999981</v>
      </c>
      <c r="P20" s="2">
        <v>678.42</v>
      </c>
      <c r="Q20" s="2">
        <v>585.83999999999992</v>
      </c>
      <c r="R20" s="11">
        <v>625.1</v>
      </c>
      <c r="S20" s="17">
        <f t="shared" si="0"/>
        <v>6968.96</v>
      </c>
    </row>
    <row r="21" spans="1:19" x14ac:dyDescent="0.3">
      <c r="A21" s="1" t="s">
        <v>18</v>
      </c>
      <c r="B21" s="20" t="s">
        <v>46</v>
      </c>
      <c r="C21" s="1" t="s">
        <v>67</v>
      </c>
      <c r="D21" s="25" t="s">
        <v>68</v>
      </c>
      <c r="E21" s="1" t="s">
        <v>51</v>
      </c>
      <c r="F21" s="23" t="s">
        <v>52</v>
      </c>
      <c r="G21" s="18">
        <v>0</v>
      </c>
      <c r="H21" s="2">
        <v>0</v>
      </c>
      <c r="I21" s="2">
        <v>0</v>
      </c>
      <c r="J21" s="2">
        <v>0</v>
      </c>
      <c r="K21" s="2">
        <v>0</v>
      </c>
      <c r="L21" s="2">
        <v>1276.6400000000001</v>
      </c>
      <c r="M21" s="2">
        <v>1856.3800000000003</v>
      </c>
      <c r="N21" s="2">
        <v>1770.02</v>
      </c>
      <c r="O21" s="2">
        <v>1079.7599999999998</v>
      </c>
      <c r="P21" s="2">
        <v>1658.4</v>
      </c>
      <c r="Q21" s="2">
        <v>1451.3000000000006</v>
      </c>
      <c r="R21" s="11">
        <v>1246.8600000000001</v>
      </c>
      <c r="S21" s="17">
        <f t="shared" si="0"/>
        <v>10339.360000000002</v>
      </c>
    </row>
    <row r="22" spans="1:19" x14ac:dyDescent="0.3">
      <c r="A22" s="1" t="s">
        <v>19</v>
      </c>
      <c r="B22" s="1" t="s">
        <v>59</v>
      </c>
      <c r="C22" s="1" t="s">
        <v>60</v>
      </c>
      <c r="D22" s="25" t="s">
        <v>50</v>
      </c>
      <c r="E22" s="1" t="s">
        <v>71</v>
      </c>
      <c r="F22" s="23" t="s">
        <v>72</v>
      </c>
      <c r="G22" s="18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1894.88</v>
      </c>
      <c r="O22" s="2">
        <v>8576.32</v>
      </c>
      <c r="P22" s="2">
        <v>7911.4</v>
      </c>
      <c r="Q22" s="2">
        <v>7270.21</v>
      </c>
      <c r="R22" s="2">
        <v>10094.48</v>
      </c>
      <c r="S22" s="17">
        <f t="shared" si="0"/>
        <v>35747.289999999994</v>
      </c>
    </row>
    <row r="23" spans="1:19" x14ac:dyDescent="0.3">
      <c r="A23" s="1" t="s">
        <v>20</v>
      </c>
      <c r="B23" s="1" t="s">
        <v>59</v>
      </c>
      <c r="C23" s="1" t="s">
        <v>60</v>
      </c>
      <c r="D23" s="25" t="s">
        <v>50</v>
      </c>
      <c r="E23" s="1" t="s">
        <v>76</v>
      </c>
      <c r="F23" s="23" t="s">
        <v>77</v>
      </c>
      <c r="G23" s="18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3177.41</v>
      </c>
      <c r="P23" s="2">
        <v>3460.85</v>
      </c>
      <c r="Q23" s="2">
        <v>0</v>
      </c>
      <c r="R23" s="2">
        <v>0</v>
      </c>
      <c r="S23" s="17">
        <f t="shared" si="0"/>
        <v>6638.26</v>
      </c>
    </row>
    <row r="24" spans="1:19" x14ac:dyDescent="0.3">
      <c r="A24" s="1" t="s">
        <v>21</v>
      </c>
      <c r="B24" s="1" t="s">
        <v>59</v>
      </c>
      <c r="C24" s="1" t="s">
        <v>60</v>
      </c>
      <c r="D24" s="25" t="s">
        <v>50</v>
      </c>
      <c r="E24" s="1" t="s">
        <v>78</v>
      </c>
      <c r="F24" s="23" t="s">
        <v>62</v>
      </c>
      <c r="G24" s="18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8035.4400000000005</v>
      </c>
      <c r="P24" s="2">
        <v>4477</v>
      </c>
      <c r="Q24" s="2">
        <v>0</v>
      </c>
      <c r="R24" s="2">
        <v>0</v>
      </c>
      <c r="S24" s="17">
        <f t="shared" si="0"/>
        <v>12512.44</v>
      </c>
    </row>
    <row r="25" spans="1:19" x14ac:dyDescent="0.3">
      <c r="A25" s="1" t="s">
        <v>22</v>
      </c>
      <c r="B25" s="1" t="s">
        <v>59</v>
      </c>
      <c r="C25" s="1" t="s">
        <v>60</v>
      </c>
      <c r="D25" s="25" t="s">
        <v>50</v>
      </c>
      <c r="E25" s="1" t="s">
        <v>79</v>
      </c>
      <c r="F25" s="23" t="s">
        <v>62</v>
      </c>
      <c r="G25" s="18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3221.74</v>
      </c>
      <c r="S25" s="17">
        <f t="shared" si="0"/>
        <v>3221.74</v>
      </c>
    </row>
    <row r="26" spans="1:19" x14ac:dyDescent="0.3">
      <c r="A26" s="1" t="s">
        <v>23</v>
      </c>
      <c r="B26" s="1" t="s">
        <v>75</v>
      </c>
      <c r="C26" s="1" t="s">
        <v>54</v>
      </c>
      <c r="D26" s="25" t="s">
        <v>50</v>
      </c>
      <c r="E26" s="1" t="s">
        <v>55</v>
      </c>
      <c r="F26" s="23" t="s">
        <v>52</v>
      </c>
      <c r="G26" s="18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273.76</v>
      </c>
      <c r="R26" s="11">
        <v>384</v>
      </c>
      <c r="S26" s="17">
        <f t="shared" si="0"/>
        <v>657.76</v>
      </c>
    </row>
    <row r="27" spans="1:19" x14ac:dyDescent="0.3">
      <c r="A27" s="5" t="s">
        <v>40</v>
      </c>
      <c r="B27" s="8"/>
      <c r="C27" s="4"/>
      <c r="D27" s="5"/>
      <c r="E27" s="5"/>
      <c r="F27" s="22"/>
      <c r="G27" s="19">
        <f>SUM(G4:G26)</f>
        <v>21319.010000000002</v>
      </c>
      <c r="H27" s="9">
        <f>SUM(H4:H26)</f>
        <v>15918.28</v>
      </c>
      <c r="I27" s="9">
        <f>SUM(I4:I26)</f>
        <v>19571.929999999997</v>
      </c>
      <c r="J27" s="9">
        <f>SUM(J4:J26)</f>
        <v>21675.67</v>
      </c>
      <c r="K27" s="9">
        <f>SUM(K4:K26)</f>
        <v>31043.760000000002</v>
      </c>
      <c r="L27" s="9">
        <f>SUM(L4:L26)</f>
        <v>12361.63</v>
      </c>
      <c r="M27" s="9">
        <f>SUM(M4:M26)</f>
        <v>9892.3900000000012</v>
      </c>
      <c r="N27" s="9">
        <f>SUM(N4:N26)</f>
        <v>20003.379999999997</v>
      </c>
      <c r="O27" s="9">
        <f>SUM(O4:O26)</f>
        <v>33630.67</v>
      </c>
      <c r="P27" s="9">
        <f>SUM(P4:P26)</f>
        <v>36098.839999999997</v>
      </c>
      <c r="Q27" s="9">
        <f>SUM(Q4:Q26)</f>
        <v>24307.889999999996</v>
      </c>
      <c r="R27" s="10">
        <f>SUM(R4:R26)</f>
        <v>34860.36</v>
      </c>
      <c r="S27" s="3">
        <f>SUM(S4:S26)</f>
        <v>280683.81</v>
      </c>
    </row>
    <row r="28" spans="1:19" x14ac:dyDescent="0.3">
      <c r="B28" s="12" t="s">
        <v>41</v>
      </c>
    </row>
    <row r="29" spans="1:19" x14ac:dyDescent="0.3">
      <c r="B29" s="1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 RDF EXPORTS 2023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Duff, Stephen</dc:creator>
  <cp:lastModifiedBy>Duff, Stephen</cp:lastModifiedBy>
  <dcterms:created xsi:type="dcterms:W3CDTF">2024-01-10T14:36:40Z</dcterms:created>
  <dcterms:modified xsi:type="dcterms:W3CDTF">2024-04-10T08:48:05Z</dcterms:modified>
</cp:coreProperties>
</file>