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0631901\Desktop\"/>
    </mc:Choice>
  </mc:AlternateContent>
  <xr:revisionPtr revIDLastSave="0" documentId="13_ncr:1_{8B421E80-E117-470B-BD6F-637665750620}" xr6:coauthVersionLast="47" xr6:coauthVersionMax="47" xr10:uidLastSave="{00000000-0000-0000-0000-000000000000}"/>
  <bookViews>
    <workbookView xWindow="-19320" yWindow="855" windowWidth="19440" windowHeight="14880" xr2:uid="{00000000-000D-0000-FFFF-FFFF00000000}"/>
  </bookViews>
  <sheets>
    <sheet name="NI RDF Exports 202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2" l="1"/>
  <c r="S7" i="2"/>
  <c r="G24" i="2" l="1"/>
  <c r="H24" i="2"/>
  <c r="I24" i="2"/>
  <c r="J24" i="2"/>
  <c r="K24" i="2"/>
  <c r="L24" i="2"/>
  <c r="M24" i="2"/>
  <c r="N24" i="2"/>
  <c r="O24" i="2"/>
  <c r="P24" i="2"/>
  <c r="Q24" i="2"/>
  <c r="R24" i="2"/>
  <c r="S4" i="2" l="1"/>
  <c r="S5" i="2"/>
  <c r="S6" i="2"/>
  <c r="S8" i="2"/>
  <c r="S9" i="2"/>
  <c r="S10" i="2"/>
  <c r="S11" i="2"/>
  <c r="S12" i="2"/>
  <c r="S14" i="2"/>
  <c r="S15" i="2"/>
  <c r="S16" i="2"/>
  <c r="S17" i="2"/>
  <c r="S18" i="2"/>
  <c r="S19" i="2"/>
  <c r="S20" i="2"/>
  <c r="S21" i="2"/>
  <c r="S22" i="2"/>
  <c r="S23" i="2"/>
  <c r="S3" i="2"/>
  <c r="S24" i="2" l="1"/>
</calcChain>
</file>

<file path=xl/sharedStrings.xml><?xml version="1.0" encoding="utf-8"?>
<sst xmlns="http://schemas.openxmlformats.org/spreadsheetml/2006/main" count="148" uniqueCount="77">
  <si>
    <t>Ireland</t>
  </si>
  <si>
    <t>RDF</t>
  </si>
  <si>
    <t>Re-Gen WTE Limited</t>
  </si>
  <si>
    <t>Coleraine Skip Hire &amp; Recycling Limited T/A River Ridge Recycling</t>
  </si>
  <si>
    <t>Cyprus</t>
  </si>
  <si>
    <t>SRF</t>
  </si>
  <si>
    <t>Sweden</t>
  </si>
  <si>
    <t>River Ridge Recycling (Portadown) Ltd</t>
  </si>
  <si>
    <t>Irish Waste services Ltd.</t>
  </si>
  <si>
    <t>Re-Gen Waste Limited</t>
  </si>
  <si>
    <t>GB0003001002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</si>
  <si>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</si>
  <si>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</si>
  <si>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</si>
  <si>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</si>
  <si>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</si>
  <si>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</si>
  <si>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</si>
  <si>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</si>
  <si>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</si>
  <si>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</si>
  <si>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</si>
  <si>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</si>
  <si>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Destination</t>
  </si>
  <si>
    <t>Waste</t>
  </si>
  <si>
    <t>Port of Exit</t>
  </si>
  <si>
    <t>Notifier</t>
  </si>
  <si>
    <t>Notification</t>
  </si>
  <si>
    <t>Port of Entry</t>
  </si>
  <si>
    <t>Total</t>
  </si>
  <si>
    <t>*Note this data may be subject to change</t>
  </si>
  <si>
    <t>REFUSE DERIVED FUEL (RDF) EXPORTED FROM NORTHERN IRELAND</t>
  </si>
  <si>
    <t>Geminor UK Ltd</t>
  </si>
  <si>
    <t>Warrenpoint</t>
  </si>
  <si>
    <t>Larne</t>
  </si>
  <si>
    <t>Enniskillen</t>
  </si>
  <si>
    <t>Londonderry/Derry</t>
  </si>
  <si>
    <t>Newry</t>
  </si>
  <si>
    <t>Vasteras</t>
  </si>
  <si>
    <t>Cavan</t>
  </si>
  <si>
    <t>Landskrona</t>
  </si>
  <si>
    <t>Louth</t>
  </si>
  <si>
    <t>Liepaja</t>
  </si>
  <si>
    <t>Latvia</t>
  </si>
  <si>
    <t>Vasiliko</t>
  </si>
  <si>
    <t>GB0003001094</t>
  </si>
  <si>
    <t>GB0003001085</t>
  </si>
  <si>
    <t>TOTAL</t>
  </si>
  <si>
    <t>GB0003001062</t>
  </si>
  <si>
    <t>N &amp; P Alternative Fuels Ltd.</t>
  </si>
  <si>
    <t>GB0003001130</t>
  </si>
  <si>
    <t>MacNabb Bros Waste Management Ltd.</t>
  </si>
  <si>
    <t>GB0003001124</t>
  </si>
  <si>
    <t>GB0003001125</t>
  </si>
  <si>
    <t>GB0003001115</t>
  </si>
  <si>
    <t>GB0003001143</t>
  </si>
  <si>
    <t>GB0003001123</t>
  </si>
  <si>
    <t>Portland, Maine</t>
  </si>
  <si>
    <t>United States</t>
  </si>
  <si>
    <t>GB0003001153</t>
  </si>
  <si>
    <t>GB0003001156</t>
  </si>
  <si>
    <t>GB0003001159</t>
  </si>
  <si>
    <t>GB0003001171</t>
  </si>
  <si>
    <t>GB0003001181</t>
  </si>
  <si>
    <t>GB0003001185</t>
  </si>
  <si>
    <t>GB0003001195</t>
  </si>
  <si>
    <t>GB0003001196</t>
  </si>
  <si>
    <t>GB0003001199</t>
  </si>
  <si>
    <t>Down</t>
  </si>
  <si>
    <t>Armagh</t>
  </si>
  <si>
    <t>Fermanagh</t>
  </si>
  <si>
    <t>GB0003001101</t>
  </si>
  <si>
    <t>GB0003001142</t>
  </si>
  <si>
    <t>Combineering Materials ApS</t>
  </si>
  <si>
    <t xml:space="preserve">Koge </t>
  </si>
  <si>
    <t>Denmark</t>
  </si>
  <si>
    <t xml:space="preserve">Copenhagen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</si>
</sst>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2" fillId="0" borderId="0" xfId="0" applyFont="1"/>
    <xf numFmtId="4" fontId="0" fillId="0" borderId="1" xfId="0" applyNumberFormat="1" applyBorder="1" applyAlignment="1">
      <alignment wrapText="1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0" fillId="0" borderId="3" xfId="0" applyBorder="1" applyAlignment="1">
      <alignment wrapText="1"/>
    </xf>
    <xf numFmtId="164" fontId="1" fillId="2" borderId="2" xfId="0" applyNumberFormat="1" applyFont="1" applyFill="1" applyBorder="1" applyAlignment="1">
      <alignment horizontal="center"/>
    </xf>
    <xf numFmtId="4" fontId="0" fillId="0" borderId="2" xfId="0" applyNumberFormat="1" applyBorder="1" applyAlignment="1">
      <alignment wrapText="1"/>
    </xf>
    <xf numFmtId="3" fontId="1" fillId="2" borderId="2" xfId="0" applyNumberFormat="1" applyFont="1" applyFill="1" applyBorder="1" applyAlignment="1">
      <alignment horizontal="center"/>
    </xf>
    <xf numFmtId="165" fontId="1" fillId="0" borderId="0" xfId="0" applyNumberFormat="1" applyFont="1"/>
    <xf numFmtId="165" fontId="1" fillId="2" borderId="1" xfId="0" applyNumberFormat="1" applyFont="1" applyFill="1" applyBorder="1"/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5"/>
  <sheetViews>
    <sheetView tabSelected="1" workbookViewId="0">
      <pane xSplit="6" ySplit="1" topLeftCell="G2" activePane="bottomRight" state="frozen"/>
      <selection pane="topRight" activeCell="G1" sqref="G1"/>
      <selection pane="bottomLeft" activeCell="A3" sqref="A3"/>
      <selection pane="bottomRight" activeCell="B29" sqref="B29"/>
    </sheetView>
  </sheetViews>
  <sheetFormatPr defaultRowHeight="15" x14ac:dyDescent="0.25"/>
  <cols>
    <col min="1" max="1" width="14.5703125" bestFit="1" customWidth="1"/>
    <col min="2" max="2" width="60" customWidth="1"/>
    <col min="3" max="3" width="20.140625" customWidth="1"/>
    <col min="4" max="4" width="6.5703125" bestFit="1" customWidth="1"/>
    <col min="5" max="5" width="18.42578125" customWidth="1"/>
    <col min="6" max="6" width="13.42578125" customWidth="1"/>
    <col min="7" max="7" width="8" style="1" customWidth="1"/>
    <col min="8" max="8" width="9" style="1" bestFit="1" customWidth="1"/>
    <col min="9" max="9" width="8" style="1" bestFit="1" customWidth="1"/>
    <col min="10" max="12" width="9" style="1" bestFit="1" customWidth="1"/>
    <col min="13" max="13" width="8" style="1" bestFit="1" customWidth="1"/>
    <col min="14" max="14" width="10" style="1" bestFit="1" customWidth="1"/>
    <col min="15" max="15" width="8" style="1" bestFit="1" customWidth="1"/>
    <col min="16" max="16" width="9" style="1" bestFit="1" customWidth="1"/>
    <col min="17" max="17" width="8" style="1" bestFit="1" customWidth="1"/>
    <col min="18" max="18" width="9" style="1" bestFit="1" customWidth="1"/>
    <col min="19" max="19" width="11.140625" style="16" bestFit="1" customWidth="1"/>
  </cols>
  <sheetData>
    <row r="1" spans="1:19" x14ac:dyDescent="0.25">
      <c r="B1" s="3" t="s">
        <v>31</v>
      </c>
    </row>
    <row r="2" spans="1:19" s="3" customFormat="1" x14ac:dyDescent="0.25">
      <c r="A2" s="7" t="s">
        <v>27</v>
      </c>
      <c r="B2" s="7" t="s">
        <v>26</v>
      </c>
      <c r="C2" s="7" t="s">
        <v>25</v>
      </c>
      <c r="D2" s="7" t="s">
        <v>24</v>
      </c>
      <c r="E2" s="7" t="s">
        <v>28</v>
      </c>
      <c r="F2" s="11" t="s">
        <v>23</v>
      </c>
      <c r="G2" s="13" t="s">
        <v>22</v>
      </c>
      <c r="H2" s="8" t="s">
        <v>21</v>
      </c>
      <c r="I2" s="8" t="s">
        <v>20</v>
      </c>
      <c r="J2" s="8" t="s">
        <v>19</v>
      </c>
      <c r="K2" s="8" t="s">
        <v>18</v>
      </c>
      <c r="L2" s="8" t="s">
        <v>17</v>
      </c>
      <c r="M2" s="8" t="s">
        <v>16</v>
      </c>
      <c r="N2" s="8" t="s">
        <v>15</v>
      </c>
      <c r="O2" s="8" t="s">
        <v>14</v>
      </c>
      <c r="P2" s="8" t="s">
        <v>13</v>
      </c>
      <c r="Q2" s="8" t="s">
        <v>12</v>
      </c>
      <c r="R2" s="8" t="s">
        <v>11</v>
      </c>
      <c r="S2" s="17" t="s">
        <v>47</v>
      </c>
    </row>
    <row r="3" spans="1:19" x14ac:dyDescent="0.25">
      <c r="A3" s="2" t="s">
        <v>10</v>
      </c>
      <c r="B3" s="2" t="s">
        <v>9</v>
      </c>
      <c r="C3" s="4" t="s">
        <v>33</v>
      </c>
      <c r="D3" s="2" t="s">
        <v>1</v>
      </c>
      <c r="E3" s="4" t="s">
        <v>38</v>
      </c>
      <c r="F3" s="12" t="s">
        <v>6</v>
      </c>
      <c r="G3" s="14">
        <v>3702.12</v>
      </c>
      <c r="H3" s="6">
        <v>3285.63</v>
      </c>
      <c r="I3" s="6">
        <v>8507.2000000000007</v>
      </c>
      <c r="J3" s="6">
        <v>5643.52</v>
      </c>
      <c r="K3" s="6">
        <v>6632.79</v>
      </c>
      <c r="L3" s="6">
        <v>3610.25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17">
        <f>SUM(G3:R3)</f>
        <v>31381.510000000002</v>
      </c>
    </row>
    <row r="4" spans="1:19" x14ac:dyDescent="0.25">
      <c r="A4" s="4" t="s">
        <v>48</v>
      </c>
      <c r="B4" s="4" t="s">
        <v>49</v>
      </c>
      <c r="C4" s="4" t="s">
        <v>34</v>
      </c>
      <c r="D4" s="2" t="s">
        <v>5</v>
      </c>
      <c r="E4" s="4" t="s">
        <v>44</v>
      </c>
      <c r="F4" s="12" t="s">
        <v>4</v>
      </c>
      <c r="G4" s="14">
        <v>4285.28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17">
        <f t="shared" ref="S4:S23" si="0">SUM(G4:R4)</f>
        <v>4285.28</v>
      </c>
    </row>
    <row r="5" spans="1:19" x14ac:dyDescent="0.25">
      <c r="A5" s="18" t="s">
        <v>46</v>
      </c>
      <c r="B5" s="18" t="s">
        <v>2</v>
      </c>
      <c r="C5" s="18" t="s">
        <v>33</v>
      </c>
      <c r="D5" s="2" t="s">
        <v>1</v>
      </c>
      <c r="E5" s="4" t="s">
        <v>38</v>
      </c>
      <c r="F5" s="12" t="s">
        <v>6</v>
      </c>
      <c r="G5" s="14">
        <v>3478.05</v>
      </c>
      <c r="H5" s="6">
        <v>0</v>
      </c>
      <c r="I5" s="6">
        <v>0</v>
      </c>
      <c r="J5" s="6">
        <v>0</v>
      </c>
      <c r="K5" s="6">
        <v>3139.42</v>
      </c>
      <c r="L5" s="6">
        <v>0</v>
      </c>
      <c r="M5" s="6">
        <v>3288.91</v>
      </c>
      <c r="N5" s="6">
        <v>3337.75</v>
      </c>
      <c r="O5" s="6">
        <v>3702.53</v>
      </c>
      <c r="P5" s="6">
        <v>0</v>
      </c>
      <c r="Q5" s="6">
        <v>3615.43</v>
      </c>
      <c r="R5" s="6">
        <v>0</v>
      </c>
      <c r="S5" s="17">
        <f t="shared" si="0"/>
        <v>20562.09</v>
      </c>
    </row>
    <row r="6" spans="1:19" x14ac:dyDescent="0.25">
      <c r="A6" s="18" t="s">
        <v>45</v>
      </c>
      <c r="B6" s="18" t="s">
        <v>8</v>
      </c>
      <c r="C6" s="18" t="s">
        <v>35</v>
      </c>
      <c r="D6" s="2" t="s">
        <v>5</v>
      </c>
      <c r="E6" s="4" t="s">
        <v>39</v>
      </c>
      <c r="F6" s="12" t="s">
        <v>0</v>
      </c>
      <c r="G6" s="14">
        <v>229.78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17">
        <f t="shared" si="0"/>
        <v>229.78</v>
      </c>
    </row>
    <row r="7" spans="1:19" x14ac:dyDescent="0.25">
      <c r="A7" s="18" t="s">
        <v>71</v>
      </c>
      <c r="B7" s="18" t="s">
        <v>73</v>
      </c>
      <c r="C7" s="18" t="s">
        <v>34</v>
      </c>
      <c r="D7" s="2" t="s">
        <v>1</v>
      </c>
      <c r="E7" s="4" t="s">
        <v>74</v>
      </c>
      <c r="F7" s="12" t="s">
        <v>75</v>
      </c>
      <c r="G7" s="14">
        <v>2747.57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17">
        <f t="shared" si="0"/>
        <v>2747.57</v>
      </c>
    </row>
    <row r="8" spans="1:19" x14ac:dyDescent="0.25">
      <c r="A8" s="18" t="s">
        <v>54</v>
      </c>
      <c r="B8" s="18" t="s">
        <v>32</v>
      </c>
      <c r="C8" s="18" t="s">
        <v>34</v>
      </c>
      <c r="D8" s="2" t="s">
        <v>5</v>
      </c>
      <c r="E8" s="4" t="s">
        <v>42</v>
      </c>
      <c r="F8" s="12" t="s">
        <v>43</v>
      </c>
      <c r="G8" s="14">
        <v>0</v>
      </c>
      <c r="H8" s="6">
        <v>2015.77</v>
      </c>
      <c r="I8" s="6">
        <v>0</v>
      </c>
      <c r="J8" s="6">
        <v>2282.0300000000002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17">
        <f t="shared" si="0"/>
        <v>4297.8</v>
      </c>
    </row>
    <row r="9" spans="1:19" x14ac:dyDescent="0.25">
      <c r="A9" s="18" t="s">
        <v>56</v>
      </c>
      <c r="B9" s="18" t="s">
        <v>9</v>
      </c>
      <c r="C9" s="18" t="s">
        <v>33</v>
      </c>
      <c r="D9" s="2" t="s">
        <v>1</v>
      </c>
      <c r="E9" s="4" t="s">
        <v>57</v>
      </c>
      <c r="F9" s="12" t="s">
        <v>58</v>
      </c>
      <c r="G9" s="14">
        <v>0</v>
      </c>
      <c r="H9" s="6">
        <v>101.84</v>
      </c>
      <c r="I9" s="6">
        <v>276.7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17">
        <f t="shared" si="0"/>
        <v>378.53999999999996</v>
      </c>
    </row>
    <row r="10" spans="1:19" x14ac:dyDescent="0.25">
      <c r="A10" s="4" t="s">
        <v>52</v>
      </c>
      <c r="B10" s="4" t="s">
        <v>3</v>
      </c>
      <c r="C10" s="4" t="s">
        <v>36</v>
      </c>
      <c r="D10" s="2" t="s">
        <v>5</v>
      </c>
      <c r="E10" s="4" t="s">
        <v>40</v>
      </c>
      <c r="F10" s="12" t="s">
        <v>6</v>
      </c>
      <c r="G10" s="14">
        <v>0</v>
      </c>
      <c r="H10" s="6">
        <v>0</v>
      </c>
      <c r="I10" s="6">
        <v>2048.4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17">
        <f t="shared" si="0"/>
        <v>2048.4</v>
      </c>
    </row>
    <row r="11" spans="1:19" x14ac:dyDescent="0.25">
      <c r="A11" s="4" t="s">
        <v>53</v>
      </c>
      <c r="B11" s="4" t="s">
        <v>7</v>
      </c>
      <c r="C11" s="4" t="s">
        <v>37</v>
      </c>
      <c r="D11" s="2" t="s">
        <v>1</v>
      </c>
      <c r="E11" s="4" t="s">
        <v>41</v>
      </c>
      <c r="F11" s="12" t="s">
        <v>0</v>
      </c>
      <c r="G11" s="14">
        <v>118.94</v>
      </c>
      <c r="H11" s="6">
        <v>293.48</v>
      </c>
      <c r="I11" s="6">
        <v>144.18</v>
      </c>
      <c r="J11" s="6">
        <v>0</v>
      </c>
      <c r="K11" s="6">
        <v>859.44</v>
      </c>
      <c r="L11" s="6">
        <v>1232.6400000000001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17">
        <f t="shared" si="0"/>
        <v>2648.6800000000003</v>
      </c>
    </row>
    <row r="12" spans="1:19" x14ac:dyDescent="0.25">
      <c r="A12" s="4" t="s">
        <v>50</v>
      </c>
      <c r="B12" s="4" t="s">
        <v>51</v>
      </c>
      <c r="C12" s="4" t="s">
        <v>37</v>
      </c>
      <c r="D12" s="2" t="s">
        <v>5</v>
      </c>
      <c r="E12" s="4" t="s">
        <v>41</v>
      </c>
      <c r="F12" s="12" t="s">
        <v>0</v>
      </c>
      <c r="G12" s="14">
        <v>24.66</v>
      </c>
      <c r="H12" s="6">
        <v>49.18</v>
      </c>
      <c r="I12" s="6">
        <v>0</v>
      </c>
      <c r="J12" s="6">
        <v>0</v>
      </c>
      <c r="K12" s="6">
        <v>115.56</v>
      </c>
      <c r="L12" s="6">
        <v>403.64</v>
      </c>
      <c r="M12" s="6">
        <v>323.48</v>
      </c>
      <c r="N12" s="6">
        <v>0</v>
      </c>
      <c r="O12" s="6">
        <v>24.88</v>
      </c>
      <c r="P12" s="6">
        <v>0</v>
      </c>
      <c r="Q12" s="6">
        <v>0</v>
      </c>
      <c r="R12" s="6">
        <v>0</v>
      </c>
      <c r="S12" s="17">
        <f t="shared" si="0"/>
        <v>941.4</v>
      </c>
    </row>
    <row r="13" spans="1:19" x14ac:dyDescent="0.25">
      <c r="A13" s="4" t="s">
        <v>72</v>
      </c>
      <c r="B13" s="4" t="s">
        <v>32</v>
      </c>
      <c r="C13" s="4" t="s">
        <v>36</v>
      </c>
      <c r="D13" s="2" t="s">
        <v>1</v>
      </c>
      <c r="E13" s="4" t="s">
        <v>76</v>
      </c>
      <c r="F13" s="12" t="s">
        <v>75</v>
      </c>
      <c r="G13" s="14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3042.12</v>
      </c>
      <c r="R13" s="6">
        <v>9938.0499999999993</v>
      </c>
      <c r="S13" s="17">
        <f t="shared" si="0"/>
        <v>12980.169999999998</v>
      </c>
    </row>
    <row r="14" spans="1:19" x14ac:dyDescent="0.25">
      <c r="A14" s="4" t="s">
        <v>55</v>
      </c>
      <c r="B14" s="4" t="s">
        <v>7</v>
      </c>
      <c r="C14" s="4" t="s">
        <v>35</v>
      </c>
      <c r="D14" s="2" t="s">
        <v>5</v>
      </c>
      <c r="E14" s="4" t="s">
        <v>39</v>
      </c>
      <c r="F14" s="12" t="s">
        <v>0</v>
      </c>
      <c r="G14" s="14">
        <v>0</v>
      </c>
      <c r="H14" s="6">
        <v>1669.39</v>
      </c>
      <c r="I14" s="6">
        <v>1693.35</v>
      </c>
      <c r="J14" s="6">
        <v>0</v>
      </c>
      <c r="K14" s="6">
        <v>860.53</v>
      </c>
      <c r="L14" s="6">
        <v>2214.12</v>
      </c>
      <c r="M14" s="6">
        <v>2839.26</v>
      </c>
      <c r="N14" s="6">
        <v>1899.12</v>
      </c>
      <c r="O14" s="6">
        <v>942.91</v>
      </c>
      <c r="P14" s="6">
        <v>0</v>
      </c>
      <c r="Q14" s="6">
        <v>0</v>
      </c>
      <c r="R14" s="6">
        <v>0</v>
      </c>
      <c r="S14" s="17">
        <f t="shared" si="0"/>
        <v>12118.68</v>
      </c>
    </row>
    <row r="15" spans="1:19" x14ac:dyDescent="0.25">
      <c r="A15" s="4" t="s">
        <v>59</v>
      </c>
      <c r="B15" s="4" t="s">
        <v>8</v>
      </c>
      <c r="C15" s="4" t="s">
        <v>35</v>
      </c>
      <c r="D15" s="2" t="s">
        <v>5</v>
      </c>
      <c r="E15" s="4" t="s">
        <v>39</v>
      </c>
      <c r="F15" s="12" t="s">
        <v>0</v>
      </c>
      <c r="G15" s="14">
        <v>0</v>
      </c>
      <c r="H15" s="6">
        <v>442.14</v>
      </c>
      <c r="I15" s="6">
        <v>897.78</v>
      </c>
      <c r="J15" s="6">
        <v>0</v>
      </c>
      <c r="K15" s="6">
        <v>596.04</v>
      </c>
      <c r="L15" s="6">
        <v>829.94</v>
      </c>
      <c r="M15" s="6">
        <v>779.22</v>
      </c>
      <c r="N15" s="6">
        <v>843.9</v>
      </c>
      <c r="O15" s="6">
        <v>743.31</v>
      </c>
      <c r="P15" s="6">
        <v>1090.3399999999999</v>
      </c>
      <c r="Q15" s="6">
        <v>1085.3399999999999</v>
      </c>
      <c r="R15" s="6">
        <v>932.62</v>
      </c>
      <c r="S15" s="17">
        <f t="shared" si="0"/>
        <v>8240.630000000001</v>
      </c>
    </row>
    <row r="16" spans="1:19" x14ac:dyDescent="0.25">
      <c r="A16" s="4" t="s">
        <v>60</v>
      </c>
      <c r="B16" s="4" t="s">
        <v>32</v>
      </c>
      <c r="C16" s="4" t="s">
        <v>34</v>
      </c>
      <c r="D16" s="2" t="s">
        <v>5</v>
      </c>
      <c r="E16" s="4" t="s">
        <v>42</v>
      </c>
      <c r="F16" s="12" t="s">
        <v>43</v>
      </c>
      <c r="G16" s="14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1960</v>
      </c>
      <c r="Q16" s="6">
        <v>0</v>
      </c>
      <c r="R16" s="6">
        <v>0</v>
      </c>
      <c r="S16" s="17">
        <f t="shared" si="0"/>
        <v>1960</v>
      </c>
    </row>
    <row r="17" spans="1:19" x14ac:dyDescent="0.25">
      <c r="A17" s="4" t="s">
        <v>61</v>
      </c>
      <c r="B17" s="4" t="s">
        <v>3</v>
      </c>
      <c r="C17" s="4" t="s">
        <v>68</v>
      </c>
      <c r="D17" s="2" t="s">
        <v>5</v>
      </c>
      <c r="E17" s="4" t="s">
        <v>41</v>
      </c>
      <c r="F17" s="12" t="s">
        <v>0</v>
      </c>
      <c r="G17" s="14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84.96</v>
      </c>
      <c r="Q17" s="6">
        <v>0</v>
      </c>
      <c r="R17" s="6">
        <v>0</v>
      </c>
      <c r="S17" s="17">
        <f t="shared" si="0"/>
        <v>84.96</v>
      </c>
    </row>
    <row r="18" spans="1:19" x14ac:dyDescent="0.25">
      <c r="A18" s="4" t="s">
        <v>62</v>
      </c>
      <c r="B18" s="2" t="s">
        <v>9</v>
      </c>
      <c r="C18" s="4" t="s">
        <v>33</v>
      </c>
      <c r="D18" s="2" t="s">
        <v>1</v>
      </c>
      <c r="E18" s="4" t="s">
        <v>38</v>
      </c>
      <c r="F18" s="12" t="s">
        <v>6</v>
      </c>
      <c r="G18" s="14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3315.31</v>
      </c>
      <c r="P18" s="6">
        <v>0</v>
      </c>
      <c r="Q18" s="6">
        <v>3466.26</v>
      </c>
      <c r="R18" s="6">
        <v>3546.71</v>
      </c>
      <c r="S18" s="17">
        <f t="shared" si="0"/>
        <v>10328.279999999999</v>
      </c>
    </row>
    <row r="19" spans="1:19" x14ac:dyDescent="0.25">
      <c r="A19" s="4" t="s">
        <v>63</v>
      </c>
      <c r="B19" s="4" t="s">
        <v>3</v>
      </c>
      <c r="C19" s="4" t="s">
        <v>68</v>
      </c>
      <c r="D19" s="2" t="s">
        <v>5</v>
      </c>
      <c r="E19" s="4" t="s">
        <v>41</v>
      </c>
      <c r="F19" s="12" t="s">
        <v>0</v>
      </c>
      <c r="G19" s="14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20.079999999999998</v>
      </c>
      <c r="Q19" s="6">
        <v>0</v>
      </c>
      <c r="R19" s="6">
        <v>0</v>
      </c>
      <c r="S19" s="17">
        <f t="shared" si="0"/>
        <v>20.079999999999998</v>
      </c>
    </row>
    <row r="20" spans="1:19" x14ac:dyDescent="0.25">
      <c r="A20" s="4" t="s">
        <v>64</v>
      </c>
      <c r="B20" s="4" t="s">
        <v>7</v>
      </c>
      <c r="C20" s="4" t="s">
        <v>69</v>
      </c>
      <c r="D20" s="2" t="s">
        <v>1</v>
      </c>
      <c r="E20" s="4" t="s">
        <v>41</v>
      </c>
      <c r="F20" s="12" t="s">
        <v>0</v>
      </c>
      <c r="G20" s="14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3097.2719999999999</v>
      </c>
      <c r="S20" s="17">
        <f t="shared" si="0"/>
        <v>3097.2719999999999</v>
      </c>
    </row>
    <row r="21" spans="1:19" x14ac:dyDescent="0.25">
      <c r="A21" s="4" t="s">
        <v>65</v>
      </c>
      <c r="B21" s="4" t="s">
        <v>51</v>
      </c>
      <c r="C21" s="4" t="s">
        <v>37</v>
      </c>
      <c r="D21" s="2" t="s">
        <v>5</v>
      </c>
      <c r="E21" s="4" t="s">
        <v>41</v>
      </c>
      <c r="F21" s="12" t="s">
        <v>0</v>
      </c>
      <c r="G21" s="14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24.68</v>
      </c>
      <c r="P21" s="6">
        <v>66.260000000000005</v>
      </c>
      <c r="Q21" s="6">
        <v>137.68</v>
      </c>
      <c r="R21" s="6">
        <v>69.12</v>
      </c>
      <c r="S21" s="17">
        <f t="shared" si="0"/>
        <v>297.74</v>
      </c>
    </row>
    <row r="22" spans="1:19" x14ac:dyDescent="0.25">
      <c r="A22" s="4" t="s">
        <v>66</v>
      </c>
      <c r="B22" s="4" t="s">
        <v>32</v>
      </c>
      <c r="C22" s="4" t="s">
        <v>33</v>
      </c>
      <c r="D22" s="2" t="s">
        <v>5</v>
      </c>
      <c r="E22" s="4" t="s">
        <v>42</v>
      </c>
      <c r="F22" s="12" t="s">
        <v>43</v>
      </c>
      <c r="G22" s="14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2844.72</v>
      </c>
      <c r="R22" s="6">
        <v>0</v>
      </c>
      <c r="S22" s="17">
        <f t="shared" si="0"/>
        <v>2844.72</v>
      </c>
    </row>
    <row r="23" spans="1:19" x14ac:dyDescent="0.25">
      <c r="A23" s="4" t="s">
        <v>67</v>
      </c>
      <c r="B23" s="4" t="s">
        <v>7</v>
      </c>
      <c r="C23" s="4" t="s">
        <v>70</v>
      </c>
      <c r="D23" s="2" t="s">
        <v>5</v>
      </c>
      <c r="E23" s="4" t="s">
        <v>39</v>
      </c>
      <c r="F23" s="12" t="s">
        <v>0</v>
      </c>
      <c r="G23" s="14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1296.92</v>
      </c>
      <c r="Q23" s="6">
        <v>1240.8</v>
      </c>
      <c r="R23" s="6">
        <v>1744.78</v>
      </c>
      <c r="S23" s="17">
        <f t="shared" si="0"/>
        <v>4282.5</v>
      </c>
    </row>
    <row r="24" spans="1:19" s="3" customFormat="1" x14ac:dyDescent="0.25">
      <c r="A24" s="7"/>
      <c r="B24" s="9"/>
      <c r="C24" s="7"/>
      <c r="D24" s="7"/>
      <c r="E24" s="7"/>
      <c r="F24" s="11" t="s">
        <v>29</v>
      </c>
      <c r="G24" s="15">
        <f t="shared" ref="G24:S24" si="1">SUM(G3:G23)</f>
        <v>14586.400000000001</v>
      </c>
      <c r="H24" s="10">
        <f t="shared" si="1"/>
        <v>7857.43</v>
      </c>
      <c r="I24" s="10">
        <f t="shared" si="1"/>
        <v>13567.610000000002</v>
      </c>
      <c r="J24" s="10">
        <f t="shared" si="1"/>
        <v>7925.5500000000011</v>
      </c>
      <c r="K24" s="10">
        <f t="shared" si="1"/>
        <v>12203.779999999999</v>
      </c>
      <c r="L24" s="10">
        <f t="shared" si="1"/>
        <v>8290.59</v>
      </c>
      <c r="M24" s="10">
        <f t="shared" si="1"/>
        <v>7230.87</v>
      </c>
      <c r="N24" s="10">
        <f t="shared" si="1"/>
        <v>6080.7699999999995</v>
      </c>
      <c r="O24" s="10">
        <f t="shared" si="1"/>
        <v>8753.6200000000008</v>
      </c>
      <c r="P24" s="10">
        <f t="shared" si="1"/>
        <v>4518.5600000000004</v>
      </c>
      <c r="Q24" s="10">
        <f t="shared" si="1"/>
        <v>15432.349999999999</v>
      </c>
      <c r="R24" s="10">
        <f t="shared" si="1"/>
        <v>19328.552</v>
      </c>
      <c r="S24" s="17">
        <f t="shared" si="1"/>
        <v>125776.08200000001</v>
      </c>
    </row>
    <row r="25" spans="1:19" x14ac:dyDescent="0.25">
      <c r="B25" s="5" t="s">
        <v>30</v>
      </c>
    </row>
  </sheetData>
  <pageMargins left="0.23622047244094491" right="0.23622047244094491" top="0.74803149606299213" bottom="0.74803149606299213" header="0.31496062992125984" footer="0.31496062992125984"/>
  <pageSetup paperSize="8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 RDF Exports 2020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Stephenson</dc:creator>
  <cp:lastModifiedBy>Duff, Stephen</cp:lastModifiedBy>
  <cp:lastPrinted>2021-01-19T09:09:49Z</cp:lastPrinted>
  <dcterms:created xsi:type="dcterms:W3CDTF">2020-02-20T11:43:31Z</dcterms:created>
  <dcterms:modified xsi:type="dcterms:W3CDTF">2024-01-19T12:08:23Z</dcterms:modified>
</cp:coreProperties>
</file>