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546823\RECORDS-NI_7.1.2\Offline Records (RN)\CCF ~ Fisheries - Policy - Grants Policy - Coastal Communities Fund(3)\"/>
    </mc:Choice>
  </mc:AlternateContent>
  <bookViews>
    <workbookView xWindow="240" yWindow="30" windowWidth="12255" windowHeight="7620" activeTab="1"/>
  </bookViews>
  <sheets>
    <sheet name="Information" sheetId="1" r:id="rId1"/>
    <sheet name="Budget Sheet" sheetId="2" r:id="rId2"/>
  </sheets>
  <externalReferences>
    <externalReference r:id="rId3"/>
  </externalReferences>
  <definedNames>
    <definedName name="_xlnm.Print_Area" localSheetId="1">'Budget Sheet'!$A$1:$O$67</definedName>
  </definedNames>
  <calcPr calcId="152511"/>
  <customWorkbookViews>
    <customWorkbookView name="Valentine, Alison - Personal View" guid="{D761C081-21FA-4CC3-9330-6F3C2E110E65}" mergeInterval="0" personalView="1" maximized="1" xWindow="-8" yWindow="-8" windowWidth="1936" windowHeight="1056" activeSheetId="1" showComments="commIndAndComment"/>
  </customWorkbookViews>
</workbook>
</file>

<file path=xl/calcChain.xml><?xml version="1.0" encoding="utf-8"?>
<calcChain xmlns="http://schemas.openxmlformats.org/spreadsheetml/2006/main">
  <c r="L51" i="2" l="1"/>
  <c r="G51" i="2"/>
  <c r="C51" i="2"/>
  <c r="K51" i="2" s="1"/>
  <c r="L50" i="2"/>
  <c r="H50" i="2"/>
  <c r="E60" i="2" s="1"/>
  <c r="E62" i="2" s="1"/>
  <c r="G50" i="2"/>
  <c r="D61" i="2" s="1"/>
  <c r="F50" i="2"/>
  <c r="D60" i="2" s="1"/>
  <c r="D62" i="2" s="1"/>
  <c r="E50" i="2"/>
  <c r="C61" i="2" s="1"/>
  <c r="D50" i="2"/>
  <c r="C60" i="2" s="1"/>
  <c r="C62" i="2" s="1"/>
  <c r="C50" i="2"/>
  <c r="B61" i="2" s="1"/>
  <c r="B50" i="2"/>
  <c r="B60" i="2" s="1"/>
  <c r="M49" i="2"/>
  <c r="K49" i="2"/>
  <c r="J49" i="2"/>
  <c r="K48" i="2"/>
  <c r="M48" i="2" s="1"/>
  <c r="J48" i="2"/>
  <c r="K47" i="2"/>
  <c r="J47" i="2"/>
  <c r="M47" i="2" s="1"/>
  <c r="K46" i="2"/>
  <c r="J46" i="2"/>
  <c r="M46" i="2" s="1"/>
  <c r="M45" i="2"/>
  <c r="K45" i="2"/>
  <c r="J45" i="2"/>
  <c r="K44" i="2"/>
  <c r="M44" i="2" s="1"/>
  <c r="J44" i="2"/>
  <c r="K43" i="2"/>
  <c r="J43" i="2"/>
  <c r="M43" i="2" s="1"/>
  <c r="K42" i="2"/>
  <c r="J42" i="2"/>
  <c r="M42" i="2" s="1"/>
  <c r="M41" i="2"/>
  <c r="K41" i="2"/>
  <c r="J41" i="2"/>
  <c r="K40" i="2"/>
  <c r="M40" i="2" s="1"/>
  <c r="J40" i="2"/>
  <c r="K39" i="2"/>
  <c r="K50" i="2" s="1"/>
  <c r="J39" i="2"/>
  <c r="M39" i="2" s="1"/>
  <c r="K38" i="2"/>
  <c r="J38" i="2"/>
  <c r="M38" i="2" s="1"/>
  <c r="M37" i="2"/>
  <c r="K36" i="2"/>
  <c r="J36" i="2"/>
  <c r="J50" i="2" s="1"/>
  <c r="M35" i="2"/>
  <c r="K35" i="2"/>
  <c r="J35" i="2"/>
  <c r="M34" i="2"/>
  <c r="A34" i="2"/>
  <c r="F33" i="2"/>
  <c r="D56" i="2" s="1"/>
  <c r="E33" i="2"/>
  <c r="C57" i="2" s="1"/>
  <c r="C65" i="2" s="1"/>
  <c r="B33" i="2"/>
  <c r="B56" i="2" s="1"/>
  <c r="L32" i="2"/>
  <c r="H32" i="2"/>
  <c r="G32" i="2"/>
  <c r="F32" i="2"/>
  <c r="E32" i="2"/>
  <c r="D32" i="2"/>
  <c r="C32" i="2"/>
  <c r="B32" i="2"/>
  <c r="K31" i="2"/>
  <c r="M31" i="2" s="1"/>
  <c r="J31" i="2"/>
  <c r="K30" i="2"/>
  <c r="J30" i="2"/>
  <c r="M30" i="2" s="1"/>
  <c r="K29" i="2"/>
  <c r="J29" i="2"/>
  <c r="M29" i="2" s="1"/>
  <c r="M28" i="2"/>
  <c r="K28" i="2"/>
  <c r="K32" i="2" s="1"/>
  <c r="J28" i="2"/>
  <c r="M27" i="2"/>
  <c r="L26" i="2"/>
  <c r="L33" i="2" s="1"/>
  <c r="H26" i="2"/>
  <c r="H33" i="2" s="1"/>
  <c r="E56" i="2" s="1"/>
  <c r="G26" i="2"/>
  <c r="G33" i="2" s="1"/>
  <c r="D57" i="2" s="1"/>
  <c r="D65" i="2" s="1"/>
  <c r="F26" i="2"/>
  <c r="F51" i="2" s="1"/>
  <c r="E26" i="2"/>
  <c r="E51" i="2" s="1"/>
  <c r="D26" i="2"/>
  <c r="D33" i="2" s="1"/>
  <c r="C56" i="2" s="1"/>
  <c r="C26" i="2"/>
  <c r="C33" i="2" s="1"/>
  <c r="B57" i="2" s="1"/>
  <c r="B26" i="2"/>
  <c r="B51" i="2" s="1"/>
  <c r="K25" i="2"/>
  <c r="M25" i="2" s="1"/>
  <c r="J25" i="2"/>
  <c r="K24" i="2"/>
  <c r="J24" i="2"/>
  <c r="M24" i="2" s="1"/>
  <c r="K23" i="2"/>
  <c r="J23" i="2"/>
  <c r="M23" i="2" s="1"/>
  <c r="M22" i="2"/>
  <c r="K22" i="2"/>
  <c r="J22" i="2"/>
  <c r="K21" i="2"/>
  <c r="M21" i="2" s="1"/>
  <c r="J21" i="2"/>
  <c r="K20" i="2"/>
  <c r="J20" i="2"/>
  <c r="M20" i="2" s="1"/>
  <c r="K19" i="2"/>
  <c r="J19" i="2"/>
  <c r="M19" i="2" s="1"/>
  <c r="M18" i="2"/>
  <c r="K18" i="2"/>
  <c r="J18" i="2"/>
  <c r="K17" i="2"/>
  <c r="M17" i="2" s="1"/>
  <c r="J17" i="2"/>
  <c r="K16" i="2"/>
  <c r="J16" i="2"/>
  <c r="M16" i="2" s="1"/>
  <c r="K15" i="2"/>
  <c r="J15" i="2"/>
  <c r="M15" i="2" s="1"/>
  <c r="M14" i="2"/>
  <c r="K14" i="2"/>
  <c r="J14" i="2"/>
  <c r="K13" i="2"/>
  <c r="M13" i="2" s="1"/>
  <c r="J13" i="2"/>
  <c r="K12" i="2"/>
  <c r="J12" i="2"/>
  <c r="M12" i="2" s="1"/>
  <c r="K11" i="2"/>
  <c r="K26" i="2" s="1"/>
  <c r="K33" i="2" s="1"/>
  <c r="J11" i="2"/>
  <c r="M11" i="2" s="1"/>
  <c r="C64" i="2" l="1"/>
  <c r="C58" i="2"/>
  <c r="C66" i="2" s="1"/>
  <c r="E58" i="2"/>
  <c r="E64" i="2"/>
  <c r="M50" i="2"/>
  <c r="F60" i="2"/>
  <c r="B62" i="2"/>
  <c r="F62" i="2" s="1"/>
  <c r="B65" i="2"/>
  <c r="F57" i="2"/>
  <c r="F61" i="2"/>
  <c r="D64" i="2"/>
  <c r="D58" i="2"/>
  <c r="D66" i="2" s="1"/>
  <c r="B58" i="2"/>
  <c r="B64" i="2"/>
  <c r="F56" i="2"/>
  <c r="F64" i="2" s="1"/>
  <c r="J26" i="2"/>
  <c r="J32" i="2"/>
  <c r="M32" i="2" s="1"/>
  <c r="D51" i="2"/>
  <c r="H51" i="2"/>
  <c r="E66" i="2" s="1"/>
  <c r="M36" i="2"/>
  <c r="J33" i="2" l="1"/>
  <c r="M33" i="2" s="1"/>
  <c r="J51" i="2"/>
  <c r="M51" i="2" s="1"/>
  <c r="M26" i="2"/>
  <c r="B66" i="2"/>
  <c r="F58" i="2"/>
  <c r="F66" i="2" s="1"/>
  <c r="F65" i="2"/>
</calcChain>
</file>

<file path=xl/sharedStrings.xml><?xml version="1.0" encoding="utf-8"?>
<sst xmlns="http://schemas.openxmlformats.org/spreadsheetml/2006/main" count="90" uniqueCount="73">
  <si>
    <t>Useful links</t>
  </si>
  <si>
    <t>Full cost recovery</t>
  </si>
  <si>
    <t>HMRC: Redundancy</t>
  </si>
  <si>
    <t>HMRC: How to calculate and recover Statutory Sick Pay.</t>
  </si>
  <si>
    <t>HMRC: How to calculate and recover Statutory Maternity Pay</t>
  </si>
  <si>
    <t>HMRC: How to calculate and recover Statutory Adoption Pay</t>
  </si>
  <si>
    <t>HMRC: Workplace pensions</t>
  </si>
  <si>
    <t>HMRC: Reclaiming VAT</t>
  </si>
  <si>
    <t>Start date</t>
  </si>
  <si>
    <t>Total</t>
  </si>
  <si>
    <t>Revenue</t>
  </si>
  <si>
    <t>Revenue total</t>
  </si>
  <si>
    <t>Overheads</t>
  </si>
  <si>
    <t>Overheads total</t>
  </si>
  <si>
    <t>Revenue + Overheads</t>
  </si>
  <si>
    <t>Capital</t>
  </si>
  <si>
    <t>Totals</t>
  </si>
  <si>
    <t>Total cost</t>
  </si>
  <si>
    <t>Total for grant</t>
  </si>
  <si>
    <t xml:space="preserve">Revenue plus overheads </t>
  </si>
  <si>
    <t>From other funders</t>
  </si>
  <si>
    <t>Total funding required</t>
  </si>
  <si>
    <t>Capital total</t>
  </si>
  <si>
    <t>Amount from CCF</t>
  </si>
  <si>
    <t>Funding from CCF</t>
  </si>
  <si>
    <t>Salaries, NI and pensions</t>
  </si>
  <si>
    <t>Freelance Fees</t>
  </si>
  <si>
    <t>Recruitment</t>
  </si>
  <si>
    <t>Training</t>
  </si>
  <si>
    <t>Travel, volunteer costs and other</t>
  </si>
  <si>
    <t>Accommodation and utilities</t>
  </si>
  <si>
    <t>Monitoring, evaluation and learning</t>
  </si>
  <si>
    <t>Professional and legal fees</t>
  </si>
  <si>
    <t>Translation costs</t>
  </si>
  <si>
    <t>Staff</t>
  </si>
  <si>
    <t>Utilities</t>
  </si>
  <si>
    <t>Inflation</t>
  </si>
  <si>
    <t>External/environmental works and groundwork</t>
  </si>
  <si>
    <t>Surveys</t>
  </si>
  <si>
    <t>Other costs</t>
  </si>
  <si>
    <t xml:space="preserve">Purchase of Vehicles </t>
  </si>
  <si>
    <t>Purchase of Buildings / Land / Lease</t>
  </si>
  <si>
    <t>Fixtures, Fittings and Equipment</t>
  </si>
  <si>
    <t xml:space="preserve">Professional Fees </t>
  </si>
  <si>
    <t>Statutory Fees</t>
  </si>
  <si>
    <t>Construction Contract Contingency</t>
  </si>
  <si>
    <t xml:space="preserve">Additional Project Contingency </t>
  </si>
  <si>
    <t>Non Recoverable VAT</t>
  </si>
  <si>
    <t>HMRC: How to calculate and recover Statutory Paternity Pay</t>
  </si>
  <si>
    <t>(Format DD/MM/YYYY)</t>
  </si>
  <si>
    <t xml:space="preserve">Total Capital Cost from all 'Cost Plan General Construction' </t>
  </si>
  <si>
    <t>Total Capital Cost from 'Cost Plan Public Realm'</t>
  </si>
  <si>
    <t>Other (type here)</t>
  </si>
  <si>
    <t>All funding sourced? (Funding officer use only)</t>
  </si>
  <si>
    <r>
      <rPr>
        <b/>
        <sz val="12"/>
        <rFont val="Calibri"/>
        <family val="2"/>
        <scheme val="minor"/>
      </rPr>
      <t>VAT</t>
    </r>
    <r>
      <rPr>
        <sz val="12"/>
        <rFont val="Calibri"/>
        <family val="2"/>
        <scheme val="minor"/>
      </rPr>
      <t xml:space="preserve"> -  All VAT that is non-recoverable should be included in your project costs. CCF cannot pay for VAT which you expect to recover. If you later find that the costs of your project increase because you have made a mistake about your organisation’s ability to recover VAT, we will not increase CCF funding to cover this.</t>
    </r>
  </si>
  <si>
    <t>If you have capital costs but we have not asked you to complete a Capital Cost Plan, please enter these below:</t>
  </si>
  <si>
    <r>
      <t>Capital section - I</t>
    </r>
    <r>
      <rPr>
        <sz val="12"/>
        <rFont val="Calibri"/>
        <family val="2"/>
        <scheme val="minor"/>
      </rPr>
      <t>f your capital project cost is over £100,000 and have you completed one or more Capital Cost Plans, then enter the total capital amount for all Capital Cost Plans in the applicable budget line (Row 34 and/or 35) below. You can find these totals on the Cash Flow tab of the Capital Cost Plan, by adding the monthly figures. If we haven’t asked you to complete a Capital Cost Plan (because your capital project is under £100,000) then enter your capital costs at the capital item headings below (Row 37 and onwards).</t>
    </r>
  </si>
  <si>
    <t>LOCK CELLS IN FINAL VERSION BEFORE SENDING</t>
  </si>
  <si>
    <t>2019-20</t>
  </si>
  <si>
    <t>Other secured funding or in kind contributions</t>
  </si>
  <si>
    <t>Marketing</t>
  </si>
  <si>
    <r>
      <rPr>
        <b/>
        <sz val="12"/>
        <color theme="1"/>
        <rFont val="Calibri"/>
        <family val="2"/>
        <scheme val="minor"/>
      </rPr>
      <t>Start</t>
    </r>
    <r>
      <rPr>
        <sz val="12"/>
        <color theme="1"/>
        <rFont val="Calibri"/>
        <family val="2"/>
        <scheme val="minor"/>
      </rPr>
      <t xml:space="preserve"> </t>
    </r>
    <r>
      <rPr>
        <b/>
        <sz val="12"/>
        <color theme="1"/>
        <rFont val="Calibri"/>
        <family val="2"/>
        <scheme val="minor"/>
      </rPr>
      <t>date</t>
    </r>
    <r>
      <rPr>
        <sz val="12"/>
        <color theme="1"/>
        <rFont val="Calibri"/>
        <family val="2"/>
        <scheme val="minor"/>
      </rPr>
      <t xml:space="preserve"> - Enter the start date for your project in Cell B6. The start date for revenue projects should be when the first member of staff starts work on the project. The start date for capital projects should be when the contractor commences site set-up. You must be able to start your project within six months of a funding offer from CCF, and all CCF funding must be spent and claimed by 31 December 2021. Round 5 awards are expected to be announced before 1 April 2019.
</t>
    </r>
  </si>
  <si>
    <r>
      <rPr>
        <b/>
        <sz val="12"/>
        <color theme="1"/>
        <rFont val="Calibri"/>
        <family val="2"/>
        <scheme val="minor"/>
      </rPr>
      <t>Funding beyond December 2021</t>
    </r>
    <r>
      <rPr>
        <sz val="12"/>
        <color theme="1"/>
        <rFont val="Calibri"/>
        <family val="2"/>
        <scheme val="minor"/>
      </rPr>
      <t xml:space="preserve"> - Any funding from other sources beyond the end of the CCF funding period should be included in the column 'Beyond December 2021'.</t>
    </r>
  </si>
  <si>
    <t>2019/20</t>
  </si>
  <si>
    <t>2020/21</t>
  </si>
  <si>
    <t>2020-21 
to CCF spend deadline 31.12.21</t>
  </si>
  <si>
    <t>Beyond December 2021
(no CCF funding available)</t>
  </si>
  <si>
    <t>01/04/2019 -  31/3/2020</t>
  </si>
  <si>
    <t>01/04/2020 - 31/03/2021</t>
  </si>
  <si>
    <t>31/03/2021 - 31/12/2021</t>
  </si>
  <si>
    <t>Total cost falling beyond Dec 2021</t>
  </si>
  <si>
    <t>2020-21</t>
  </si>
  <si>
    <t>Beyond December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</si>
</sst>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20" x14ac:knownFonts="1">
    <font>
      <sz val="11"/>
      <color theme="1"/>
      <name val="Calibri"/>
      <family val="2"/>
      <scheme val="minor"/>
    </font>
    <font>
      <u/>
      <sz val="11"/>
      <color theme="10"/>
      <name val="Calibri"/>
      <family val="2"/>
    </font>
    <font>
      <b/>
      <sz val="11"/>
      <color theme="1"/>
      <name val="Arial"/>
      <family val="2"/>
    </font>
    <font>
      <sz val="11"/>
      <color theme="1"/>
      <name val="Arial"/>
      <family val="2"/>
    </font>
    <font>
      <u/>
      <sz val="11"/>
      <color theme="10"/>
      <name val="Arial"/>
      <family val="2"/>
    </font>
    <font>
      <sz val="9"/>
      <color theme="1"/>
      <name val="Arial"/>
      <family val="2"/>
    </font>
    <font>
      <sz val="9"/>
      <color rgb="FF000000"/>
      <name val="Arial"/>
      <family val="2"/>
    </font>
    <font>
      <sz val="11"/>
      <color rgb="FFFF0000"/>
      <name val="Arial"/>
      <family val="2"/>
    </font>
    <font>
      <sz val="11"/>
      <color theme="1"/>
      <name val="Trebuchet MS"/>
      <family val="2"/>
    </font>
    <font>
      <i/>
      <sz val="11"/>
      <color theme="1"/>
      <name val="Arial"/>
      <family val="2"/>
    </font>
    <font>
      <b/>
      <sz val="11"/>
      <color theme="1"/>
      <name val="Calibri"/>
      <family val="2"/>
      <scheme val="minor"/>
    </font>
    <font>
      <sz val="12"/>
      <color theme="1"/>
      <name val="Calibri"/>
      <family val="2"/>
      <scheme val="minor"/>
    </font>
    <font>
      <b/>
      <sz val="12"/>
      <color theme="1"/>
      <name val="Calibri"/>
      <family val="2"/>
      <scheme val="minor"/>
    </font>
    <font>
      <sz val="11"/>
      <name val="Arial"/>
      <family val="2"/>
    </font>
    <font>
      <b/>
      <i/>
      <sz val="11"/>
      <color theme="1"/>
      <name val="Arial"/>
      <family val="2"/>
    </font>
    <font>
      <i/>
      <sz val="11"/>
      <color theme="1"/>
      <name val="Calibri"/>
      <family val="2"/>
      <scheme val="minor"/>
    </font>
    <font>
      <sz val="12"/>
      <name val="Calibri"/>
      <family val="2"/>
      <scheme val="minor"/>
    </font>
    <font>
      <b/>
      <sz val="12"/>
      <name val="Calibri"/>
      <family val="2"/>
      <scheme val="minor"/>
    </font>
    <font>
      <b/>
      <i/>
      <sz val="11"/>
      <name val="Arial"/>
      <family val="2"/>
    </font>
    <font>
      <b/>
      <sz val="11"/>
      <color rgb="FFFF0000"/>
      <name val="Trebuchet MS"/>
      <family val="2"/>
    </font>
  </fonts>
  <fills count="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26">
    <xf numFmtId="0" fontId="0" fillId="0" borderId="0" xfId="0"/>
    <xf numFmtId="0" fontId="3" fillId="0" borderId="0" xfId="0" applyFont="1"/>
    <xf numFmtId="0" fontId="7" fillId="0" borderId="0" xfId="0" applyFont="1"/>
    <xf numFmtId="0" fontId="8" fillId="0" borderId="0" xfId="0" applyFont="1"/>
    <xf numFmtId="0" fontId="3" fillId="0" borderId="0" xfId="0" applyFont="1" applyFill="1"/>
    <xf numFmtId="0" fontId="8" fillId="0" borderId="0" xfId="0" applyFont="1" applyFill="1"/>
    <xf numFmtId="0" fontId="3" fillId="0" borderId="0" xfId="0" applyFont="1" applyProtection="1">
      <protection locked="0"/>
    </xf>
    <xf numFmtId="0" fontId="0" fillId="0" borderId="0" xfId="0" applyProtection="1">
      <protection locked="0"/>
    </xf>
    <xf numFmtId="164" fontId="9" fillId="0" borderId="0" xfId="0" applyNumberFormat="1" applyFont="1" applyBorder="1" applyProtection="1">
      <protection locked="0"/>
    </xf>
    <xf numFmtId="0" fontId="5" fillId="0" borderId="4" xfId="0" applyFont="1" applyBorder="1" applyAlignment="1" applyProtection="1">
      <alignment vertical="top" wrapText="1"/>
      <protection locked="0"/>
    </xf>
    <xf numFmtId="164" fontId="6" fillId="0" borderId="5" xfId="0" applyNumberFormat="1" applyFont="1" applyFill="1" applyBorder="1" applyAlignment="1" applyProtection="1">
      <alignment horizontal="center" vertical="center" wrapText="1"/>
      <protection locked="0"/>
    </xf>
    <xf numFmtId="164" fontId="6" fillId="0" borderId="11" xfId="0"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vertical="top" wrapText="1"/>
      <protection locked="0"/>
    </xf>
    <xf numFmtId="0" fontId="5" fillId="0" borderId="4" xfId="0" applyFont="1" applyFill="1" applyBorder="1" applyAlignment="1" applyProtection="1">
      <alignment vertical="top" wrapText="1"/>
      <protection locked="0"/>
    </xf>
    <xf numFmtId="0" fontId="0" fillId="0" borderId="0" xfId="0" applyAlignment="1" applyProtection="1">
      <alignment wrapText="1"/>
      <protection locked="0"/>
    </xf>
    <xf numFmtId="165" fontId="3" fillId="0" borderId="0" xfId="0" applyNumberFormat="1" applyFont="1" applyBorder="1" applyProtection="1">
      <protection locked="0"/>
    </xf>
    <xf numFmtId="0" fontId="2" fillId="3" borderId="12" xfId="0" applyFont="1" applyFill="1" applyBorder="1" applyProtection="1">
      <protection locked="0"/>
    </xf>
    <xf numFmtId="0" fontId="3" fillId="3" borderId="15" xfId="0" applyFont="1" applyFill="1" applyBorder="1" applyProtection="1">
      <protection locked="0"/>
    </xf>
    <xf numFmtId="0" fontId="3" fillId="3" borderId="18" xfId="0" applyFont="1" applyFill="1" applyBorder="1" applyProtection="1">
      <protection locked="0"/>
    </xf>
    <xf numFmtId="0" fontId="3" fillId="0" borderId="0" xfId="0" applyFont="1" applyBorder="1" applyProtection="1">
      <protection locked="0"/>
    </xf>
    <xf numFmtId="165" fontId="3" fillId="0" borderId="0" xfId="0" applyNumberFormat="1" applyFont="1" applyBorder="1" applyProtection="1"/>
    <xf numFmtId="165" fontId="3" fillId="3" borderId="7" xfId="0" applyNumberFormat="1" applyFont="1" applyFill="1" applyBorder="1" applyProtection="1"/>
    <xf numFmtId="165" fontId="3" fillId="0" borderId="8" xfId="0" applyNumberFormat="1" applyFont="1" applyBorder="1" applyProtection="1"/>
    <xf numFmtId="165" fontId="2" fillId="0" borderId="13" xfId="0" applyNumberFormat="1" applyFont="1" applyBorder="1" applyProtection="1"/>
    <xf numFmtId="165" fontId="2" fillId="0" borderId="14" xfId="0" applyNumberFormat="1" applyFont="1" applyBorder="1" applyProtection="1"/>
    <xf numFmtId="165" fontId="3" fillId="0" borderId="6" xfId="0" applyNumberFormat="1" applyFont="1" applyBorder="1" applyProtection="1"/>
    <xf numFmtId="165" fontId="3" fillId="0" borderId="17" xfId="0" applyNumberFormat="1" applyFont="1" applyBorder="1" applyProtection="1"/>
    <xf numFmtId="165" fontId="3" fillId="0" borderId="19" xfId="0" applyNumberFormat="1" applyFont="1" applyBorder="1" applyProtection="1"/>
    <xf numFmtId="165" fontId="3" fillId="0" borderId="20" xfId="0" applyNumberFormat="1" applyFont="1" applyBorder="1" applyProtection="1"/>
    <xf numFmtId="0" fontId="2" fillId="4" borderId="5" xfId="0" applyFont="1" applyFill="1" applyBorder="1" applyProtection="1">
      <protection locked="0"/>
    </xf>
    <xf numFmtId="0" fontId="2" fillId="4" borderId="7" xfId="0" applyFont="1" applyFill="1" applyBorder="1" applyProtection="1">
      <protection locked="0"/>
    </xf>
    <xf numFmtId="0" fontId="2" fillId="4" borderId="10" xfId="0" applyFont="1" applyFill="1" applyBorder="1" applyProtection="1">
      <protection locked="0"/>
    </xf>
    <xf numFmtId="0" fontId="10" fillId="0" borderId="0" xfId="0" applyFont="1" applyProtection="1">
      <protection locked="0"/>
    </xf>
    <xf numFmtId="165" fontId="2" fillId="4" borderId="7" xfId="0" applyNumberFormat="1" applyFont="1" applyFill="1" applyBorder="1" applyProtection="1">
      <protection locked="0"/>
    </xf>
    <xf numFmtId="165" fontId="2" fillId="4" borderId="11" xfId="0" applyNumberFormat="1" applyFont="1" applyFill="1" applyBorder="1" applyProtection="1"/>
    <xf numFmtId="165" fontId="2" fillId="0" borderId="9" xfId="0" applyNumberFormat="1" applyFont="1" applyBorder="1" applyProtection="1"/>
    <xf numFmtId="165" fontId="2" fillId="0" borderId="1" xfId="0" applyNumberFormat="1" applyFont="1" applyBorder="1" applyProtection="1"/>
    <xf numFmtId="164" fontId="6" fillId="0" borderId="7" xfId="0" applyNumberFormat="1" applyFont="1" applyFill="1" applyBorder="1" applyAlignment="1" applyProtection="1">
      <alignment horizontal="center" vertical="center" wrapText="1"/>
      <protection locked="0"/>
    </xf>
    <xf numFmtId="0" fontId="2" fillId="4" borderId="11" xfId="0" applyFont="1" applyFill="1" applyBorder="1" applyProtection="1">
      <protection locked="0"/>
    </xf>
    <xf numFmtId="165" fontId="3" fillId="0" borderId="16" xfId="0" applyNumberFormat="1" applyFont="1" applyBorder="1" applyProtection="1">
      <protection locked="0"/>
    </xf>
    <xf numFmtId="165" fontId="3" fillId="0" borderId="22" xfId="0" applyNumberFormat="1" applyFont="1" applyBorder="1" applyProtection="1">
      <protection locked="0"/>
    </xf>
    <xf numFmtId="165" fontId="3" fillId="3" borderId="5" xfId="0" applyNumberFormat="1" applyFont="1" applyFill="1" applyBorder="1" applyProtection="1"/>
    <xf numFmtId="165" fontId="3" fillId="3" borderId="11" xfId="0" applyNumberFormat="1" applyFont="1" applyFill="1" applyBorder="1" applyProtection="1"/>
    <xf numFmtId="165" fontId="2" fillId="4" borderId="5" xfId="0" applyNumberFormat="1" applyFont="1" applyFill="1" applyBorder="1" applyProtection="1">
      <protection locked="0"/>
    </xf>
    <xf numFmtId="165" fontId="2" fillId="4" borderId="11" xfId="0" applyNumberFormat="1" applyFont="1" applyFill="1" applyBorder="1" applyProtection="1">
      <protection locked="0"/>
    </xf>
    <xf numFmtId="165" fontId="3" fillId="0" borderId="2" xfId="0" applyNumberFormat="1" applyFont="1" applyBorder="1" applyProtection="1"/>
    <xf numFmtId="165" fontId="3" fillId="0" borderId="21" xfId="0" applyNumberFormat="1" applyFont="1" applyBorder="1" applyProtection="1"/>
    <xf numFmtId="0" fontId="5" fillId="0" borderId="23" xfId="0" applyFont="1" applyBorder="1" applyAlignment="1" applyProtection="1">
      <alignment vertical="top" wrapText="1"/>
      <protection locked="0"/>
    </xf>
    <xf numFmtId="0" fontId="5" fillId="0" borderId="11" xfId="0" applyFont="1" applyFill="1" applyBorder="1" applyAlignment="1" applyProtection="1">
      <alignment vertical="top" wrapText="1"/>
      <protection locked="0"/>
    </xf>
    <xf numFmtId="165" fontId="2" fillId="4" borderId="7" xfId="0" applyNumberFormat="1" applyFont="1" applyFill="1" applyBorder="1" applyProtection="1"/>
    <xf numFmtId="0" fontId="3" fillId="0" borderId="12" xfId="0" applyFont="1" applyBorder="1" applyAlignment="1" applyProtection="1">
      <alignment vertical="top" wrapText="1"/>
      <protection locked="0"/>
    </xf>
    <xf numFmtId="0" fontId="5" fillId="4" borderId="27" xfId="0" applyFont="1" applyFill="1" applyBorder="1" applyAlignment="1" applyProtection="1">
      <alignment vertical="center" wrapText="1"/>
      <protection locked="0"/>
    </xf>
    <xf numFmtId="0" fontId="5" fillId="0" borderId="27" xfId="0" applyFont="1" applyFill="1" applyBorder="1" applyAlignment="1" applyProtection="1">
      <alignment vertical="center" wrapText="1"/>
      <protection locked="0"/>
    </xf>
    <xf numFmtId="0" fontId="2" fillId="4" borderId="27" xfId="0" applyFont="1" applyFill="1" applyBorder="1" applyProtection="1">
      <protection locked="0"/>
    </xf>
    <xf numFmtId="49" fontId="3" fillId="0" borderId="15" xfId="0" applyNumberFormat="1" applyFont="1" applyFill="1" applyBorder="1" applyProtection="1">
      <protection locked="0"/>
    </xf>
    <xf numFmtId="49" fontId="3" fillId="3" borderId="27" xfId="0" applyNumberFormat="1" applyFont="1" applyFill="1" applyBorder="1" applyProtection="1">
      <protection locked="0"/>
    </xf>
    <xf numFmtId="165" fontId="3" fillId="4" borderId="29" xfId="0" applyNumberFormat="1" applyFont="1" applyFill="1" applyBorder="1" applyProtection="1"/>
    <xf numFmtId="0" fontId="3" fillId="3" borderId="27" xfId="0" applyFont="1" applyFill="1" applyBorder="1" applyProtection="1">
      <protection locked="0"/>
    </xf>
    <xf numFmtId="0" fontId="3" fillId="0" borderId="31" xfId="0" applyFont="1" applyFill="1" applyBorder="1" applyProtection="1">
      <protection locked="0"/>
    </xf>
    <xf numFmtId="165" fontId="3" fillId="4" borderId="30" xfId="0" applyNumberFormat="1" applyFont="1" applyFill="1" applyBorder="1" applyProtection="1"/>
    <xf numFmtId="0" fontId="2" fillId="0" borderId="18" xfId="0" applyFont="1" applyFill="1" applyBorder="1" applyProtection="1">
      <protection locked="0"/>
    </xf>
    <xf numFmtId="165" fontId="2" fillId="0" borderId="32" xfId="0" applyNumberFormat="1" applyFont="1" applyBorder="1" applyProtection="1"/>
    <xf numFmtId="165" fontId="2" fillId="4" borderId="33" xfId="0" applyNumberFormat="1" applyFont="1" applyFill="1" applyBorder="1" applyProtection="1"/>
    <xf numFmtId="0" fontId="2" fillId="0" borderId="0" xfId="0" applyFont="1"/>
    <xf numFmtId="0" fontId="4" fillId="0" borderId="0" xfId="1" applyFont="1" applyAlignment="1" applyProtection="1"/>
    <xf numFmtId="0" fontId="4" fillId="0" borderId="0" xfId="1" applyFont="1" applyFill="1" applyAlignment="1" applyProtection="1"/>
    <xf numFmtId="165" fontId="3" fillId="0" borderId="2" xfId="0" applyNumberFormat="1" applyFont="1" applyBorder="1" applyProtection="1">
      <protection locked="0"/>
    </xf>
    <xf numFmtId="165" fontId="3" fillId="0" borderId="0" xfId="0" applyNumberFormat="1" applyFont="1" applyFill="1" applyBorder="1" applyProtection="1">
      <protection locked="0"/>
    </xf>
    <xf numFmtId="0" fontId="2" fillId="0" borderId="21"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0" fillId="0" borderId="0" xfId="0" applyAlignment="1" applyProtection="1">
      <alignment horizontal="center"/>
      <protection locked="0"/>
    </xf>
    <xf numFmtId="164" fontId="3" fillId="0" borderId="1" xfId="0" applyNumberFormat="1" applyFont="1" applyBorder="1" applyProtection="1">
      <protection locked="0"/>
    </xf>
    <xf numFmtId="0" fontId="2" fillId="0" borderId="0" xfId="0" applyFont="1" applyAlignment="1" applyProtection="1">
      <alignment horizontal="right" vertical="center"/>
      <protection locked="0"/>
    </xf>
    <xf numFmtId="0" fontId="0" fillId="6" borderId="0" xfId="0" applyFill="1" applyProtection="1">
      <protection locked="0"/>
    </xf>
    <xf numFmtId="0" fontId="3" fillId="6" borderId="0" xfId="0" applyFont="1" applyFill="1" applyProtection="1">
      <protection locked="0"/>
    </xf>
    <xf numFmtId="0" fontId="8" fillId="6" borderId="0" xfId="0" applyFont="1" applyFill="1" applyBorder="1" applyAlignment="1" applyProtection="1">
      <alignment vertical="top" wrapText="1"/>
      <protection locked="0"/>
    </xf>
    <xf numFmtId="10" fontId="3" fillId="6" borderId="0" xfId="0" applyNumberFormat="1" applyFont="1" applyFill="1" applyBorder="1" applyProtection="1">
      <protection locked="0"/>
    </xf>
    <xf numFmtId="0" fontId="0" fillId="6" borderId="0" xfId="0" applyFill="1" applyAlignment="1" applyProtection="1">
      <alignment wrapText="1"/>
      <protection locked="0"/>
    </xf>
    <xf numFmtId="0" fontId="10" fillId="6" borderId="0" xfId="0" applyFont="1" applyFill="1" applyProtection="1">
      <protection locked="0"/>
    </xf>
    <xf numFmtId="0" fontId="0" fillId="6" borderId="0" xfId="0" applyFill="1" applyAlignment="1" applyProtection="1">
      <alignment horizontal="center"/>
      <protection locked="0"/>
    </xf>
    <xf numFmtId="165" fontId="3" fillId="0" borderId="5" xfId="0" applyNumberFormat="1" applyFont="1" applyBorder="1" applyProtection="1"/>
    <xf numFmtId="165" fontId="2" fillId="2" borderId="7" xfId="0" applyNumberFormat="1" applyFont="1" applyFill="1" applyBorder="1" applyProtection="1"/>
    <xf numFmtId="0" fontId="15" fillId="2" borderId="4" xfId="0" applyFont="1" applyFill="1" applyBorder="1" applyAlignment="1" applyProtection="1">
      <alignment horizontal="center"/>
      <protection locked="0"/>
    </xf>
    <xf numFmtId="0" fontId="15" fillId="2" borderId="10" xfId="0" applyFont="1" applyFill="1" applyBorder="1" applyAlignment="1" applyProtection="1">
      <alignment horizontal="center" wrapText="1"/>
      <protection locked="0"/>
    </xf>
    <xf numFmtId="0" fontId="14" fillId="2" borderId="3" xfId="0" applyFont="1" applyFill="1" applyBorder="1" applyProtection="1">
      <protection locked="0"/>
    </xf>
    <xf numFmtId="0" fontId="14" fillId="2" borderId="3" xfId="0" applyFont="1" applyFill="1" applyBorder="1" applyAlignment="1" applyProtection="1">
      <alignment horizontal="center" vertical="top" wrapText="1"/>
      <protection locked="0"/>
    </xf>
    <xf numFmtId="165" fontId="3" fillId="3" borderId="10" xfId="0" applyNumberFormat="1" applyFont="1" applyFill="1" applyBorder="1" applyProtection="1"/>
    <xf numFmtId="165" fontId="3" fillId="4" borderId="6" xfId="0" applyNumberFormat="1" applyFont="1" applyFill="1" applyBorder="1" applyProtection="1"/>
    <xf numFmtId="0" fontId="3" fillId="3" borderId="3"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wrapText="1"/>
      <protection locked="0"/>
    </xf>
    <xf numFmtId="165" fontId="3" fillId="0" borderId="3" xfId="0" applyNumberFormat="1" applyFont="1" applyFill="1" applyBorder="1" applyProtection="1">
      <protection locked="0"/>
    </xf>
    <xf numFmtId="165" fontId="3" fillId="0" borderId="6" xfId="0" applyNumberFormat="1" applyFont="1" applyFill="1" applyBorder="1" applyProtection="1">
      <protection locked="0"/>
    </xf>
    <xf numFmtId="0" fontId="15" fillId="2" borderId="6" xfId="0" applyFont="1" applyFill="1" applyBorder="1" applyAlignment="1" applyProtection="1">
      <alignment horizontal="center"/>
    </xf>
    <xf numFmtId="0" fontId="15" fillId="2" borderId="4" xfId="0" applyFont="1" applyFill="1" applyBorder="1" applyAlignment="1" applyProtection="1">
      <alignment horizontal="center"/>
    </xf>
    <xf numFmtId="49" fontId="3" fillId="0" borderId="15" xfId="0" applyNumberFormat="1" applyFont="1" applyFill="1" applyBorder="1" applyProtection="1"/>
    <xf numFmtId="0" fontId="2" fillId="2" borderId="8" xfId="0" applyFont="1" applyFill="1" applyBorder="1" applyAlignment="1" applyProtection="1"/>
    <xf numFmtId="0" fontId="2" fillId="2" borderId="34" xfId="0" applyFont="1" applyFill="1" applyBorder="1" applyAlignment="1" applyProtection="1"/>
    <xf numFmtId="0" fontId="18" fillId="2" borderId="0" xfId="0" applyFont="1" applyFill="1" applyBorder="1" applyAlignment="1" applyProtection="1"/>
    <xf numFmtId="4" fontId="3" fillId="0" borderId="15" xfId="0" applyNumberFormat="1" applyFont="1" applyBorder="1" applyAlignment="1" applyProtection="1">
      <alignment horizontal="left" wrapText="1" indent="1"/>
    </xf>
    <xf numFmtId="4" fontId="13" fillId="0" borderId="15" xfId="0" applyNumberFormat="1" applyFont="1" applyBorder="1" applyAlignment="1" applyProtection="1">
      <alignment horizontal="left" wrapText="1" indent="1"/>
    </xf>
    <xf numFmtId="164" fontId="6" fillId="4" borderId="29" xfId="0" applyNumberFormat="1" applyFont="1" applyFill="1" applyBorder="1" applyAlignment="1" applyProtection="1">
      <alignment horizontal="center" vertical="center" wrapText="1"/>
    </xf>
    <xf numFmtId="0" fontId="2" fillId="4" borderId="29" xfId="0" applyFont="1" applyFill="1" applyBorder="1" applyProtection="1"/>
    <xf numFmtId="165" fontId="2" fillId="4" borderId="29" xfId="0" applyNumberFormat="1" applyFont="1" applyFill="1" applyBorder="1" applyProtection="1"/>
    <xf numFmtId="164" fontId="5" fillId="4" borderId="9" xfId="0" applyNumberFormat="1" applyFont="1" applyFill="1" applyBorder="1" applyAlignment="1" applyProtection="1">
      <alignment horizontal="center" vertical="center" wrapText="1"/>
      <protection locked="0"/>
    </xf>
    <xf numFmtId="164" fontId="5" fillId="4" borderId="28" xfId="0" applyNumberFormat="1" applyFont="1" applyFill="1" applyBorder="1" applyAlignment="1" applyProtection="1">
      <alignment horizontal="center" vertical="center" wrapText="1"/>
      <protection locked="0"/>
    </xf>
    <xf numFmtId="164" fontId="6" fillId="4" borderId="5" xfId="0" applyNumberFormat="1" applyFont="1" applyFill="1" applyBorder="1" applyAlignment="1" applyProtection="1">
      <alignment horizontal="center" vertical="center"/>
      <protection locked="0"/>
    </xf>
    <xf numFmtId="164" fontId="6" fillId="4" borderId="11" xfId="0" applyNumberFormat="1" applyFont="1" applyFill="1" applyBorder="1" applyAlignment="1" applyProtection="1">
      <alignment horizontal="center" vertical="center"/>
      <protection locked="0"/>
    </xf>
    <xf numFmtId="164" fontId="5" fillId="4" borderId="5" xfId="0" applyNumberFormat="1" applyFont="1" applyFill="1" applyBorder="1" applyAlignment="1" applyProtection="1">
      <alignment horizontal="center" vertical="center" wrapText="1"/>
      <protection locked="0"/>
    </xf>
    <xf numFmtId="164" fontId="5" fillId="4" borderId="11" xfId="0" applyNumberFormat="1" applyFont="1" applyFill="1" applyBorder="1" applyAlignment="1" applyProtection="1">
      <alignment horizontal="center" vertical="center" wrapText="1"/>
      <protection locked="0"/>
    </xf>
    <xf numFmtId="0" fontId="2" fillId="0" borderId="24" xfId="0" applyFont="1" applyBorder="1" applyAlignment="1" applyProtection="1">
      <alignment horizontal="center" vertical="top" wrapText="1"/>
      <protection locked="0"/>
    </xf>
    <xf numFmtId="0" fontId="2" fillId="0" borderId="25" xfId="0" applyFont="1" applyBorder="1" applyAlignment="1" applyProtection="1">
      <alignment horizontal="center" vertical="top" wrapText="1"/>
      <protection locked="0"/>
    </xf>
    <xf numFmtId="0" fontId="11" fillId="5" borderId="2" xfId="0" applyFont="1" applyFill="1" applyBorder="1" applyAlignment="1" applyProtection="1">
      <alignment vertical="top" wrapText="1"/>
      <protection locked="0"/>
    </xf>
    <xf numFmtId="0" fontId="11" fillId="5" borderId="8" xfId="0" applyFont="1" applyFill="1" applyBorder="1" applyAlignment="1" applyProtection="1">
      <alignment vertical="top" wrapText="1"/>
      <protection locked="0"/>
    </xf>
    <xf numFmtId="0" fontId="11" fillId="5" borderId="21" xfId="0" applyFont="1" applyFill="1" applyBorder="1" applyAlignment="1" applyProtection="1">
      <alignment vertical="top" wrapText="1"/>
      <protection locked="0"/>
    </xf>
    <xf numFmtId="0" fontId="17" fillId="5" borderId="35" xfId="0" applyFont="1" applyFill="1" applyBorder="1" applyAlignment="1" applyProtection="1">
      <alignment vertical="top" wrapText="1"/>
      <protection locked="0"/>
    </xf>
    <xf numFmtId="0" fontId="16" fillId="5" borderId="9" xfId="0" applyFont="1" applyFill="1" applyBorder="1" applyAlignment="1" applyProtection="1">
      <alignment vertical="top" wrapText="1"/>
      <protection locked="0"/>
    </xf>
    <xf numFmtId="0" fontId="16" fillId="5" borderId="23" xfId="0" applyFont="1" applyFill="1" applyBorder="1" applyAlignment="1" applyProtection="1">
      <alignment vertical="top" wrapText="1"/>
      <protection locked="0"/>
    </xf>
    <xf numFmtId="0" fontId="2" fillId="0" borderId="26" xfId="0" applyFont="1" applyBorder="1" applyAlignment="1" applyProtection="1">
      <alignment horizontal="center" vertical="top" wrapText="1"/>
      <protection locked="0"/>
    </xf>
    <xf numFmtId="0" fontId="11" fillId="5" borderId="16" xfId="0" applyFont="1" applyFill="1" applyBorder="1" applyAlignment="1" applyProtection="1">
      <alignment vertical="top" wrapText="1"/>
      <protection locked="0"/>
    </xf>
    <xf numFmtId="0" fontId="11" fillId="5" borderId="0" xfId="0" applyFont="1" applyFill="1" applyBorder="1" applyAlignment="1" applyProtection="1">
      <alignment vertical="top" wrapText="1"/>
      <protection locked="0"/>
    </xf>
    <xf numFmtId="0" fontId="11" fillId="5" borderId="22" xfId="0" applyFont="1" applyFill="1" applyBorder="1" applyAlignment="1" applyProtection="1">
      <alignment vertical="top" wrapText="1"/>
      <protection locked="0"/>
    </xf>
    <xf numFmtId="0" fontId="16" fillId="5" borderId="16" xfId="0" applyFont="1" applyFill="1" applyBorder="1" applyAlignment="1" applyProtection="1">
      <alignment vertical="top" wrapText="1"/>
      <protection locked="0"/>
    </xf>
    <xf numFmtId="0" fontId="16" fillId="5" borderId="0" xfId="0" applyFont="1" applyFill="1" applyBorder="1" applyAlignment="1" applyProtection="1">
      <alignment vertical="top" wrapText="1"/>
      <protection locked="0"/>
    </xf>
    <xf numFmtId="0" fontId="16" fillId="5" borderId="22" xfId="0" applyFont="1" applyFill="1" applyBorder="1" applyAlignment="1" applyProtection="1">
      <alignment vertical="top" wrapText="1"/>
      <protection locked="0"/>
    </xf>
    <xf numFmtId="0" fontId="19" fillId="6" borderId="0" xfId="0" applyFont="1" applyFill="1" applyBorder="1" applyAlignment="1" applyProtection="1">
      <alignment horizontal="center" vertical="top" wrapTex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152398</xdr:colOff>
      <xdr:row>0</xdr:row>
      <xdr:rowOff>104773</xdr:rowOff>
    </xdr:from>
    <xdr:ext cx="8743951" cy="10277477"/>
    <xdr:sp macro="" textlink="">
      <xdr:nvSpPr>
        <xdr:cNvPr id="2" name="TextBox 1"/>
        <xdr:cNvSpPr txBox="1"/>
      </xdr:nvSpPr>
      <xdr:spPr>
        <a:xfrm>
          <a:off x="152398" y="104773"/>
          <a:ext cx="8743951" cy="10277477"/>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400" b="1">
              <a:latin typeface="Arial" pitchFamily="34" charset="0"/>
              <a:cs typeface="Arial" pitchFamily="34" charset="0"/>
            </a:rPr>
            <a:t>Coastal Communities Fund - Project budget spreadsheet</a:t>
          </a:r>
        </a:p>
        <a:p>
          <a:endParaRPr lang="en-GB" sz="1400" b="1">
            <a:latin typeface="Arial" pitchFamily="34" charset="0"/>
            <a:cs typeface="Arial" pitchFamily="34" charset="0"/>
          </a:endParaRPr>
        </a:p>
        <a:p>
          <a:r>
            <a:rPr lang="en-GB" sz="1400" b="1">
              <a:latin typeface="Arial" pitchFamily="34" charset="0"/>
              <a:cs typeface="Arial" pitchFamily="34" charset="0"/>
            </a:rPr>
            <a:t>This excel workbook provides a layout and some tools</a:t>
          </a:r>
          <a:r>
            <a:rPr lang="en-GB" sz="1400" b="1" baseline="0">
              <a:latin typeface="Arial" pitchFamily="34" charset="0"/>
              <a:cs typeface="Arial" pitchFamily="34" charset="0"/>
            </a:rPr>
            <a:t> that you should use to present your project budget for your funding application. </a:t>
          </a:r>
        </a:p>
        <a:p>
          <a:endParaRPr lang="en-GB" sz="1400" b="1" baseline="0">
            <a:latin typeface="Arial" pitchFamily="34" charset="0"/>
            <a:cs typeface="Arial" pitchFamily="34" charset="0"/>
          </a:endParaRPr>
        </a:p>
        <a:p>
          <a:endParaRPr lang="en-GB" sz="1100" baseline="0">
            <a:latin typeface="Arial" pitchFamily="34" charset="0"/>
            <a:cs typeface="Arial" pitchFamily="34" charset="0"/>
          </a:endParaRPr>
        </a:p>
        <a:p>
          <a:r>
            <a:rPr lang="en-GB" sz="1100" baseline="0">
              <a:latin typeface="Arial" pitchFamily="34" charset="0"/>
              <a:cs typeface="Arial" pitchFamily="34" charset="0"/>
            </a:rPr>
            <a:t>When you are planning your budget there are some things and activities that cannot be funded by CCF.</a:t>
          </a:r>
        </a:p>
        <a:p>
          <a:endParaRPr lang="en-GB" sz="1100" baseline="0">
            <a:latin typeface="Arial" pitchFamily="34" charset="0"/>
            <a:cs typeface="Arial" pitchFamily="34" charset="0"/>
          </a:endParaRPr>
        </a:p>
        <a:p>
          <a:r>
            <a:rPr lang="en-US" sz="1100" b="1">
              <a:solidFill>
                <a:schemeClr val="tx1"/>
              </a:solidFill>
              <a:latin typeface="Arial" panose="020B0604020202020204" pitchFamily="34" charset="0"/>
              <a:ea typeface="+mn-ea"/>
              <a:cs typeface="Arial" panose="020B0604020202020204" pitchFamily="34" charset="0"/>
            </a:rPr>
            <a:t>Ineligible revenue expenditure</a:t>
          </a:r>
          <a:r>
            <a:rPr lang="en-US" sz="1100">
              <a:solidFill>
                <a:schemeClr val="tx1"/>
              </a:solidFill>
              <a:latin typeface="Arial" panose="020B0604020202020204" pitchFamily="34" charset="0"/>
              <a:ea typeface="+mn-ea"/>
              <a:cs typeface="Arial" panose="020B0604020202020204" pitchFamily="34" charset="0"/>
            </a:rPr>
            <a:t> includes:</a:t>
          </a:r>
        </a:p>
        <a:p>
          <a:r>
            <a:rPr lang="en-US" sz="1100">
              <a:solidFill>
                <a:schemeClr val="tx1"/>
              </a:solidFill>
              <a:latin typeface="Arial" panose="020B0604020202020204" pitchFamily="34" charset="0"/>
              <a:ea typeface="+mn-ea"/>
              <a:cs typeface="Arial" panose="020B0604020202020204" pitchFamily="34" charset="0"/>
            </a:rPr>
            <a:t>-feasibility</a:t>
          </a:r>
          <a:r>
            <a:rPr lang="en-US" sz="1100" baseline="0">
              <a:solidFill>
                <a:schemeClr val="tx1"/>
              </a:solidFill>
              <a:latin typeface="Arial" panose="020B0604020202020204" pitchFamily="34" charset="0"/>
              <a:ea typeface="+mn-ea"/>
              <a:cs typeface="Arial" panose="020B0604020202020204" pitchFamily="34" charset="0"/>
            </a:rPr>
            <a:t> studies</a:t>
          </a:r>
        </a:p>
        <a:p>
          <a:r>
            <a:rPr lang="en-US" sz="1100" baseline="0">
              <a:solidFill>
                <a:schemeClr val="tx1"/>
              </a:solidFill>
              <a:latin typeface="Arial" panose="020B0604020202020204" pitchFamily="34" charset="0"/>
              <a:ea typeface="+mn-ea"/>
              <a:cs typeface="Arial" panose="020B0604020202020204" pitchFamily="34" charset="0"/>
            </a:rPr>
            <a:t>-activites that government has a responsibility for</a:t>
          </a:r>
        </a:p>
        <a:p>
          <a:r>
            <a:rPr lang="en-US" sz="1100" baseline="0">
              <a:solidFill>
                <a:schemeClr val="tx1"/>
              </a:solidFill>
              <a:latin typeface="Arial" panose="020B0604020202020204" pitchFamily="34" charset="0"/>
              <a:ea typeface="+mn-ea"/>
              <a:cs typeface="Arial" panose="020B0604020202020204" pitchFamily="34" charset="0"/>
            </a:rPr>
            <a:t>-onward distribution of funds, such as running a grants scheme or providing awards to local businesses</a:t>
          </a:r>
        </a:p>
        <a:p>
          <a:r>
            <a:rPr lang="en-US" sz="1100" baseline="0">
              <a:solidFill>
                <a:schemeClr val="tx1"/>
              </a:solidFill>
              <a:latin typeface="Arial" panose="020B0604020202020204" pitchFamily="34" charset="0"/>
              <a:ea typeface="+mn-ea"/>
              <a:cs typeface="Arial" panose="020B0604020202020204" pitchFamily="34" charset="0"/>
            </a:rPr>
            <a:t>-marketing costs in excess of £100,000 and/or where not part of a wider regeneration project (England only)</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-costs incurred or expenditure committed before you are given funding</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-any costs which someone else is paying for, whether in cash or in kind</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-items that are not needed to deliver the CCF outcome</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-travel outside the UK</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-funds to build up a reserve or surplus, whether distributable or not</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-loans or loan repayments</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-contributions to general appeals</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-general improvements to public areas unless they are essential to the overall project</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-personal equipment not essential to delivering the project</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-maintenance equipment, fixed or loose equipment or office equipment which is not essential to the project</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-recoverable VAT.</a:t>
          </a:r>
        </a:p>
        <a:p>
          <a:pPr lvl="0"/>
          <a:endParaRPr lang="en-GB" sz="1100">
            <a:solidFill>
              <a:schemeClr val="tx1"/>
            </a:solidFill>
            <a:latin typeface="Arial" panose="020B0604020202020204" pitchFamily="34" charset="0"/>
            <a:ea typeface="+mn-ea"/>
            <a:cs typeface="Arial" panose="020B0604020202020204" pitchFamily="34" charset="0"/>
          </a:endParaRPr>
        </a:p>
        <a:p>
          <a:r>
            <a:rPr lang="en-US" sz="1100" b="1">
              <a:solidFill>
                <a:schemeClr val="tx1"/>
              </a:solidFill>
              <a:latin typeface="Arial" panose="020B0604020202020204" pitchFamily="34" charset="0"/>
              <a:ea typeface="+mn-ea"/>
              <a:cs typeface="Arial" panose="020B0604020202020204" pitchFamily="34" charset="0"/>
            </a:rPr>
            <a:t>Ineligible capital expenditure</a:t>
          </a:r>
          <a:r>
            <a:rPr lang="en-US" sz="1100">
              <a:solidFill>
                <a:schemeClr val="tx1"/>
              </a:solidFill>
              <a:latin typeface="Arial" panose="020B0604020202020204" pitchFamily="34" charset="0"/>
              <a:ea typeface="+mn-ea"/>
              <a:cs typeface="Arial" panose="020B0604020202020204" pitchFamily="34" charset="0"/>
            </a:rPr>
            <a:t> includes:</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-costs incurred or spending committed before you are awarded funding</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-any costs which someone else is paying for, whether in cash or in kind</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-routine repairs and maintenance</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-general improvements to public areas unless they are essential to the project</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-personal equipment not essential to delivering the project</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-maintenance equipment, fixed or loose equipment or office equipment which is not essential to the project</a:t>
          </a:r>
        </a:p>
        <a:p>
          <a:r>
            <a:rPr lang="en-US" sz="1100">
              <a:solidFill>
                <a:schemeClr val="tx1"/>
              </a:solidFill>
              <a:latin typeface="Arial" panose="020B0604020202020204" pitchFamily="34" charset="0"/>
              <a:ea typeface="+mn-ea"/>
              <a:cs typeface="Arial" panose="020B0604020202020204" pitchFamily="34" charset="0"/>
            </a:rPr>
            <a:t>-recoverable</a:t>
          </a:r>
          <a:r>
            <a:rPr lang="en-US" sz="1100" baseline="0">
              <a:solidFill>
                <a:schemeClr val="tx1"/>
              </a:solidFill>
              <a:latin typeface="Arial" panose="020B0604020202020204" pitchFamily="34" charset="0"/>
              <a:ea typeface="+mn-ea"/>
              <a:cs typeface="Arial" panose="020B0604020202020204" pitchFamily="34" charset="0"/>
            </a:rPr>
            <a:t> VAT.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Arial" panose="020B0604020202020204" pitchFamily="34" charset="0"/>
            <a:ea typeface="+mn-ea"/>
            <a:cs typeface="Arial" panose="020B0604020202020204" pitchFamily="34" charset="0"/>
          </a:endParaRPr>
        </a:p>
        <a:p>
          <a:r>
            <a:rPr lang="en-US" sz="1100" b="1">
              <a:solidFill>
                <a:schemeClr val="tx1"/>
              </a:solidFill>
              <a:latin typeface="Arial" panose="020B0604020202020204" pitchFamily="34" charset="0"/>
              <a:ea typeface="+mn-ea"/>
              <a:cs typeface="Arial" panose="020B0604020202020204" pitchFamily="34" charset="0"/>
            </a:rPr>
            <a:t>Overheads</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By overheads, we mean the costs of employees, volunteers, equipment, space and services that partly support the project you want us to fund, but also support your other work. We can make a contribution towards your overheads. You should explain how you have calculated your overheads on your application form. For help in working out your overheads please refer to </a:t>
          </a:r>
          <a:r>
            <a:rPr lang="en-US" sz="1100" u="sng">
              <a:solidFill>
                <a:schemeClr val="tx1"/>
              </a:solidFill>
              <a:latin typeface="Arial" panose="020B0604020202020204" pitchFamily="34" charset="0"/>
              <a:ea typeface="+mn-ea"/>
              <a:cs typeface="Arial" panose="020B0604020202020204" pitchFamily="34" charset="0"/>
            </a:rPr>
            <a:t>Full cost recovery</a:t>
          </a:r>
          <a:r>
            <a:rPr lang="en-US" sz="1100">
              <a:solidFill>
                <a:schemeClr val="tx1"/>
              </a:solidFill>
              <a:latin typeface="Arial" panose="020B0604020202020204" pitchFamily="34" charset="0"/>
              <a:ea typeface="+mn-ea"/>
              <a:cs typeface="Arial" panose="020B0604020202020204" pitchFamily="34" charset="0"/>
            </a:rPr>
            <a:t> on our website (see link above).</a:t>
          </a:r>
          <a:endParaRPr lang="en-GB" sz="1100">
            <a:solidFill>
              <a:schemeClr val="tx1"/>
            </a:solidFill>
            <a:latin typeface="Arial" panose="020B0604020202020204" pitchFamily="34" charset="0"/>
            <a:ea typeface="+mn-ea"/>
            <a:cs typeface="Arial" panose="020B0604020202020204" pitchFamily="34" charset="0"/>
          </a:endParaRPr>
        </a:p>
        <a:p>
          <a:endParaRPr lang="en-GB" sz="1100" b="1" baseline="0">
            <a:solidFill>
              <a:schemeClr val="tx1"/>
            </a:solidFill>
            <a:latin typeface="Arial" pitchFamily="34" charset="0"/>
            <a:ea typeface="+mn-ea"/>
            <a:cs typeface="Arial" pitchFamily="34" charset="0"/>
          </a:endParaRPr>
        </a:p>
        <a:p>
          <a:r>
            <a:rPr lang="en-US" sz="1100" b="1">
              <a:solidFill>
                <a:schemeClr val="tx1"/>
              </a:solidFill>
              <a:latin typeface="Arial" panose="020B0604020202020204" pitchFamily="34" charset="0"/>
              <a:ea typeface="+mn-ea"/>
              <a:cs typeface="Arial" panose="020B0604020202020204" pitchFamily="34" charset="0"/>
            </a:rPr>
            <a:t>Ineligible overheads</a:t>
          </a:r>
          <a:r>
            <a:rPr lang="en-US" sz="1100">
              <a:solidFill>
                <a:schemeClr val="tx1"/>
              </a:solidFill>
              <a:latin typeface="Arial" panose="020B0604020202020204" pitchFamily="34" charset="0"/>
              <a:ea typeface="+mn-ea"/>
              <a:cs typeface="Arial" panose="020B0604020202020204" pitchFamily="34" charset="0"/>
            </a:rPr>
            <a:t> include:</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-costs incurred or expenditure committed before you are awarded funding</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-any costs which someone else is paying for, whether in cash or in kind</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-any costs not associated with the running of, or supporting the running of, this project.</a:t>
          </a:r>
          <a:endParaRPr lang="en-GB" sz="1100">
            <a:solidFill>
              <a:schemeClr val="tx1"/>
            </a:solidFill>
            <a:latin typeface="Arial" panose="020B0604020202020204" pitchFamily="34" charset="0"/>
            <a:ea typeface="+mn-ea"/>
            <a:cs typeface="Arial" panose="020B0604020202020204" pitchFamily="34" charset="0"/>
          </a:endParaRPr>
        </a:p>
        <a:p>
          <a:endParaRPr lang="en-GB" sz="1100" b="1" baseline="0">
            <a:solidFill>
              <a:schemeClr val="tx1"/>
            </a:solidFill>
            <a:latin typeface="Arial" pitchFamily="34" charset="0"/>
            <a:ea typeface="+mn-ea"/>
            <a:cs typeface="Arial" pitchFamily="34" charset="0"/>
          </a:endParaRPr>
        </a:p>
        <a:p>
          <a:r>
            <a:rPr lang="en-GB" sz="1100" b="1" baseline="0">
              <a:solidFill>
                <a:schemeClr val="tx1"/>
              </a:solidFill>
              <a:latin typeface="Arial" pitchFamily="34" charset="0"/>
              <a:ea typeface="+mn-ea"/>
              <a:cs typeface="Arial" pitchFamily="34" charset="0"/>
            </a:rPr>
            <a:t>When you are preparing your budget, remember to:</a:t>
          </a:r>
        </a:p>
        <a:p>
          <a:r>
            <a:rPr lang="en-GB" sz="1100" b="0" baseline="0">
              <a:solidFill>
                <a:schemeClr val="tx1"/>
              </a:solidFill>
              <a:latin typeface="Arial" pitchFamily="34" charset="0"/>
              <a:ea typeface="+mn-ea"/>
              <a:cs typeface="Arial" pitchFamily="34" charset="0"/>
            </a:rPr>
            <a:t>-plan for inflation</a:t>
          </a:r>
        </a:p>
        <a:p>
          <a:r>
            <a:rPr lang="en-GB" sz="1100" b="0" baseline="0">
              <a:solidFill>
                <a:schemeClr val="tx1"/>
              </a:solidFill>
              <a:latin typeface="Arial" pitchFamily="34" charset="0"/>
              <a:ea typeface="+mn-ea"/>
              <a:cs typeface="Arial" pitchFamily="34" charset="0"/>
            </a:rPr>
            <a:t>-plan for staff turnover and leave </a:t>
          </a:r>
        </a:p>
        <a:p>
          <a:pPr lvl="0"/>
          <a:r>
            <a:rPr lang="en-GB" sz="1100" b="0" baseline="0">
              <a:solidFill>
                <a:schemeClr val="tx1"/>
              </a:solidFill>
              <a:latin typeface="Arial" pitchFamily="34" charset="0"/>
              <a:ea typeface="+mn-ea"/>
              <a:cs typeface="Arial" pitchFamily="34" charset="0"/>
            </a:rPr>
            <a:t>-plan for the possibility you may have to end the funded activity at the end of of your grant and include appropiate costs, including redundancy payments for any posts fully funded by the grant, in the final year</a:t>
          </a:r>
        </a:p>
        <a:p>
          <a:r>
            <a:rPr lang="en-GB" sz="1100" b="0" baseline="0">
              <a:solidFill>
                <a:schemeClr val="tx1"/>
              </a:solidFill>
              <a:latin typeface="Arial" pitchFamily="34" charset="0"/>
              <a:ea typeface="+mn-ea"/>
              <a:cs typeface="Arial" pitchFamily="34" charset="0"/>
            </a:rPr>
            <a:t>-calculate the full cost of the project and ask for funding to cover any increase in your organisation overheads </a:t>
          </a:r>
        </a:p>
        <a:p>
          <a:r>
            <a:rPr lang="en-GB" sz="1100" b="0" baseline="0">
              <a:solidFill>
                <a:schemeClr val="tx1"/>
              </a:solidFill>
              <a:latin typeface="Arial" pitchFamily="34" charset="0"/>
              <a:ea typeface="+mn-ea"/>
              <a:cs typeface="Arial" pitchFamily="34" charset="0"/>
            </a:rPr>
            <a:t> </a:t>
          </a:r>
        </a:p>
        <a:p>
          <a:r>
            <a:rPr lang="en-GB" sz="1100" b="1" baseline="0">
              <a:solidFill>
                <a:schemeClr val="tx1"/>
              </a:solidFill>
              <a:latin typeface="Arial" panose="020B0604020202020204" pitchFamily="34" charset="0"/>
              <a:ea typeface="+mn-ea"/>
              <a:cs typeface="Arial" panose="020B0604020202020204" pitchFamily="34" charset="0"/>
            </a:rPr>
            <a:t>Capital projects </a:t>
          </a:r>
        </a:p>
        <a:p>
          <a:r>
            <a:rPr lang="en-GB" sz="1100" b="0" baseline="0">
              <a:solidFill>
                <a:schemeClr val="tx1"/>
              </a:solidFill>
              <a:latin typeface="Arial" panose="020B0604020202020204" pitchFamily="34" charset="0"/>
              <a:ea typeface="+mn-ea"/>
              <a:cs typeface="Arial" panose="020B0604020202020204" pitchFamily="34" charset="0"/>
            </a:rPr>
            <a:t>If your project involves over £100,000 of capital costs for land/buildings/other construction related work (regardless of how much of this you are requesting from CCF) you will also have been asked to complete a Capital cost plan for each site in your capital project. Please copy the relevant totals from your Capital cost plans into the Capital rows of this overall project budget spreadsheet.</a:t>
          </a:r>
        </a:p>
        <a:p>
          <a:endParaRPr lang="en-GB" sz="1100" b="0" baseline="0">
            <a:solidFill>
              <a:schemeClr val="tx1"/>
            </a:solidFill>
            <a:latin typeface="Arial" panose="020B0604020202020204" pitchFamily="34" charset="0"/>
            <a:ea typeface="+mn-ea"/>
            <a:cs typeface="Arial" panose="020B0604020202020204" pitchFamily="34" charset="0"/>
          </a:endParaRPr>
        </a:p>
        <a:p>
          <a:r>
            <a:rPr lang="en-GB" sz="1100" b="1" baseline="0">
              <a:solidFill>
                <a:schemeClr val="tx1"/>
              </a:solidFill>
              <a:latin typeface="Arial" panose="020B0604020202020204" pitchFamily="34" charset="0"/>
              <a:ea typeface="+mn-ea"/>
              <a:cs typeface="Arial" panose="020B0604020202020204" pitchFamily="34" charset="0"/>
            </a:rPr>
            <a:t>Maximum award</a:t>
          </a:r>
        </a:p>
        <a:p>
          <a:r>
            <a:rPr lang="en-GB" sz="1100" b="0" baseline="0">
              <a:solidFill>
                <a:schemeClr val="tx1"/>
              </a:solidFill>
              <a:latin typeface="Arial" panose="020B0604020202020204" pitchFamily="34" charset="0"/>
              <a:ea typeface="+mn-ea"/>
              <a:cs typeface="Arial" panose="020B0604020202020204" pitchFamily="34" charset="0"/>
            </a:rPr>
            <a:t>The maximum amount you can request from CCF is £300,000 in Scotland and Wales, and £100,000 in Northern Ireland. There is no maximum in England.</a:t>
          </a:r>
        </a:p>
      </xdr:txBody>
    </xdr:sp>
    <xdr:clientData/>
  </xdr:oneCellAnchor>
  <xdr:oneCellAnchor>
    <xdr:from>
      <xdr:col>0</xdr:col>
      <xdr:colOff>152398</xdr:colOff>
      <xdr:row>0</xdr:row>
      <xdr:rowOff>104773</xdr:rowOff>
    </xdr:from>
    <xdr:ext cx="8743951" cy="10277477"/>
    <xdr:sp macro="" textlink="">
      <xdr:nvSpPr>
        <xdr:cNvPr id="4" name="TextBox 3"/>
        <xdr:cNvSpPr txBox="1"/>
      </xdr:nvSpPr>
      <xdr:spPr>
        <a:xfrm>
          <a:off x="152398" y="104773"/>
          <a:ext cx="8743951" cy="10277477"/>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400" b="1">
              <a:latin typeface="Arial" pitchFamily="34" charset="0"/>
              <a:cs typeface="Arial" pitchFamily="34" charset="0"/>
            </a:rPr>
            <a:t>Coastal Communities Fund - Project budget spreadsheet</a:t>
          </a:r>
        </a:p>
        <a:p>
          <a:endParaRPr lang="en-GB" sz="1400" b="1">
            <a:latin typeface="Arial" pitchFamily="34" charset="0"/>
            <a:cs typeface="Arial" pitchFamily="34" charset="0"/>
          </a:endParaRPr>
        </a:p>
        <a:p>
          <a:r>
            <a:rPr lang="en-GB" sz="1400" b="1">
              <a:latin typeface="Arial" pitchFamily="34" charset="0"/>
              <a:cs typeface="Arial" pitchFamily="34" charset="0"/>
            </a:rPr>
            <a:t>This excel workbook provides a layout and some tools</a:t>
          </a:r>
          <a:r>
            <a:rPr lang="en-GB" sz="1400" b="1" baseline="0">
              <a:latin typeface="Arial" pitchFamily="34" charset="0"/>
              <a:cs typeface="Arial" pitchFamily="34" charset="0"/>
            </a:rPr>
            <a:t> that you should use to present your project budget for your funding application. </a:t>
          </a:r>
        </a:p>
        <a:p>
          <a:endParaRPr lang="en-GB" sz="1400" b="1" baseline="0">
            <a:latin typeface="Arial" pitchFamily="34" charset="0"/>
            <a:cs typeface="Arial" pitchFamily="34" charset="0"/>
          </a:endParaRPr>
        </a:p>
        <a:p>
          <a:endParaRPr lang="en-GB" sz="1100" baseline="0">
            <a:latin typeface="Arial" pitchFamily="34" charset="0"/>
            <a:cs typeface="Arial" pitchFamily="34" charset="0"/>
          </a:endParaRPr>
        </a:p>
        <a:p>
          <a:r>
            <a:rPr lang="en-GB" sz="1100" baseline="0">
              <a:latin typeface="Arial" pitchFamily="34" charset="0"/>
              <a:cs typeface="Arial" pitchFamily="34" charset="0"/>
            </a:rPr>
            <a:t>When you are planning your budget there are some things and activities that cannot be funded by CCF.</a:t>
          </a:r>
        </a:p>
        <a:p>
          <a:endParaRPr lang="en-GB" sz="1100" baseline="0">
            <a:latin typeface="Arial" pitchFamily="34" charset="0"/>
            <a:cs typeface="Arial" pitchFamily="34" charset="0"/>
          </a:endParaRPr>
        </a:p>
        <a:p>
          <a:r>
            <a:rPr lang="en-US" sz="1100" b="1">
              <a:solidFill>
                <a:schemeClr val="tx1"/>
              </a:solidFill>
              <a:latin typeface="Arial" panose="020B0604020202020204" pitchFamily="34" charset="0"/>
              <a:ea typeface="+mn-ea"/>
              <a:cs typeface="Arial" panose="020B0604020202020204" pitchFamily="34" charset="0"/>
            </a:rPr>
            <a:t>Ineligible revenue expenditure</a:t>
          </a:r>
          <a:r>
            <a:rPr lang="en-US" sz="1100">
              <a:solidFill>
                <a:schemeClr val="tx1"/>
              </a:solidFill>
              <a:latin typeface="Arial" panose="020B0604020202020204" pitchFamily="34" charset="0"/>
              <a:ea typeface="+mn-ea"/>
              <a:cs typeface="Arial" panose="020B0604020202020204" pitchFamily="34" charset="0"/>
            </a:rPr>
            <a:t> includes:</a:t>
          </a:r>
        </a:p>
        <a:p>
          <a:r>
            <a:rPr lang="en-US" sz="1100">
              <a:solidFill>
                <a:schemeClr val="tx1"/>
              </a:solidFill>
              <a:latin typeface="Arial" panose="020B0604020202020204" pitchFamily="34" charset="0"/>
              <a:ea typeface="+mn-ea"/>
              <a:cs typeface="Arial" panose="020B0604020202020204" pitchFamily="34" charset="0"/>
            </a:rPr>
            <a:t>-feasibility</a:t>
          </a:r>
          <a:r>
            <a:rPr lang="en-US" sz="1100" baseline="0">
              <a:solidFill>
                <a:schemeClr val="tx1"/>
              </a:solidFill>
              <a:latin typeface="Arial" panose="020B0604020202020204" pitchFamily="34" charset="0"/>
              <a:ea typeface="+mn-ea"/>
              <a:cs typeface="Arial" panose="020B0604020202020204" pitchFamily="34" charset="0"/>
            </a:rPr>
            <a:t> studies</a:t>
          </a:r>
        </a:p>
        <a:p>
          <a:r>
            <a:rPr lang="en-US" sz="1100" baseline="0">
              <a:solidFill>
                <a:schemeClr val="tx1"/>
              </a:solidFill>
              <a:latin typeface="Arial" panose="020B0604020202020204" pitchFamily="34" charset="0"/>
              <a:ea typeface="+mn-ea"/>
              <a:cs typeface="Arial" panose="020B0604020202020204" pitchFamily="34" charset="0"/>
            </a:rPr>
            <a:t>-activites that government has a responsibility for</a:t>
          </a:r>
        </a:p>
        <a:p>
          <a:r>
            <a:rPr lang="en-US" sz="1100" baseline="0">
              <a:solidFill>
                <a:schemeClr val="tx1"/>
              </a:solidFill>
              <a:latin typeface="Arial" panose="020B0604020202020204" pitchFamily="34" charset="0"/>
              <a:ea typeface="+mn-ea"/>
              <a:cs typeface="Arial" panose="020B0604020202020204" pitchFamily="34" charset="0"/>
            </a:rPr>
            <a:t>-onward distribution of funds, such as running a grants scheme or providing awards to local businesses</a:t>
          </a:r>
        </a:p>
        <a:p>
          <a:pPr lvl="0"/>
          <a:r>
            <a:rPr lang="en-US" sz="1100">
              <a:solidFill>
                <a:schemeClr val="tx1"/>
              </a:solidFill>
              <a:latin typeface="Arial" panose="020B0604020202020204" pitchFamily="34" charset="0"/>
              <a:ea typeface="+mn-ea"/>
              <a:cs typeface="Arial" panose="020B0604020202020204" pitchFamily="34" charset="0"/>
            </a:rPr>
            <a:t>-costs incurred or expenditure committed before you are given funding</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-any costs which someone else is paying for, whether in cash or in kind</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-items that are not needed to deliver the CCF outcome</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-travel outside the UK</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-funds to build up a reserve or surplus, whether distributable or not</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-loans or loan repayments</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-contributions to general appeals</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-general improvements to public areas unless they are essential to the overall project</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-personal equipment not essential to delivering the project</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-maintenance equipment, fixed or loose equipment or office equipment which is not essential to the project</a:t>
          </a:r>
          <a:endParaRPr lang="en-GB" sz="1100">
            <a:solidFill>
              <a:schemeClr val="tx1"/>
            </a:solidFill>
            <a:latin typeface="Arial" panose="020B0604020202020204" pitchFamily="34" charset="0"/>
            <a:ea typeface="+mn-ea"/>
            <a:cs typeface="Arial" panose="020B0604020202020204" pitchFamily="34" charset="0"/>
          </a:endParaRPr>
        </a:p>
        <a:p>
          <a:pPr lvl="0"/>
          <a:r>
            <a:rPr lang="en-US" sz="1100">
              <a:solidFill>
                <a:schemeClr val="tx1"/>
              </a:solidFill>
              <a:latin typeface="Arial" panose="020B0604020202020204" pitchFamily="34" charset="0"/>
              <a:ea typeface="+mn-ea"/>
              <a:cs typeface="Arial" panose="020B0604020202020204" pitchFamily="34" charset="0"/>
            </a:rPr>
            <a:t>-recoverable VAT.</a:t>
          </a:r>
        </a:p>
        <a:p>
          <a:pPr lvl="0"/>
          <a:endParaRPr lang="en-GB" sz="1100">
            <a:solidFill>
              <a:schemeClr val="tx1"/>
            </a:solidFill>
            <a:latin typeface="Arial" panose="020B0604020202020204" pitchFamily="34" charset="0"/>
            <a:ea typeface="+mn-ea"/>
            <a:cs typeface="Arial" panose="020B0604020202020204" pitchFamily="34" charset="0"/>
          </a:endParaRPr>
        </a:p>
        <a:p>
          <a:r>
            <a:rPr lang="en-US" sz="1100" b="1">
              <a:solidFill>
                <a:schemeClr val="tx1"/>
              </a:solidFill>
              <a:latin typeface="Arial" panose="020B0604020202020204" pitchFamily="34" charset="0"/>
              <a:ea typeface="+mn-ea"/>
              <a:cs typeface="Arial" panose="020B0604020202020204" pitchFamily="34" charset="0"/>
            </a:rPr>
            <a:t>Ineligible capital expenditure</a:t>
          </a:r>
          <a:r>
            <a:rPr lang="en-US" sz="1100">
              <a:solidFill>
                <a:schemeClr val="tx1"/>
              </a:solidFill>
              <a:latin typeface="Arial" panose="020B0604020202020204" pitchFamily="34" charset="0"/>
              <a:ea typeface="+mn-ea"/>
              <a:cs typeface="Arial" panose="020B0604020202020204" pitchFamily="34" charset="0"/>
            </a:rPr>
            <a:t> includes:</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-costs incurred or spending committed before you are awarded funding</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-any costs which someone else is paying for, whether in cash or in kind</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-routine repairs and maintenance</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-general improvements to public areas unless they are essential to the project</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-personal equipment not essential to delivering the project</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-maintenance equipment, fixed or loose equipment or office equipment which is not essential to the project</a:t>
          </a:r>
        </a:p>
        <a:p>
          <a:r>
            <a:rPr lang="en-US" sz="1100">
              <a:solidFill>
                <a:schemeClr val="tx1"/>
              </a:solidFill>
              <a:latin typeface="Arial" panose="020B0604020202020204" pitchFamily="34" charset="0"/>
              <a:ea typeface="+mn-ea"/>
              <a:cs typeface="Arial" panose="020B0604020202020204" pitchFamily="34" charset="0"/>
            </a:rPr>
            <a:t>-recoverable</a:t>
          </a:r>
          <a:r>
            <a:rPr lang="en-US" sz="1100" baseline="0">
              <a:solidFill>
                <a:schemeClr val="tx1"/>
              </a:solidFill>
              <a:latin typeface="Arial" panose="020B0604020202020204" pitchFamily="34" charset="0"/>
              <a:ea typeface="+mn-ea"/>
              <a:cs typeface="Arial" panose="020B0604020202020204" pitchFamily="34" charset="0"/>
            </a:rPr>
            <a:t> VAT.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Arial" panose="020B0604020202020204" pitchFamily="34" charset="0"/>
            <a:ea typeface="+mn-ea"/>
            <a:cs typeface="Arial" panose="020B0604020202020204" pitchFamily="34" charset="0"/>
          </a:endParaRPr>
        </a:p>
        <a:p>
          <a:r>
            <a:rPr lang="en-US" sz="1100" b="1">
              <a:solidFill>
                <a:schemeClr val="tx1"/>
              </a:solidFill>
              <a:latin typeface="Arial" panose="020B0604020202020204" pitchFamily="34" charset="0"/>
              <a:ea typeface="+mn-ea"/>
              <a:cs typeface="Arial" panose="020B0604020202020204" pitchFamily="34" charset="0"/>
            </a:rPr>
            <a:t>Overheads</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By overheads, we mean the costs of employees, volunteers, equipment, space and services that partly support the project you want us to fund, but also support your other work. We can make a contribution towards your overheads. You should explain how you have calculated your overheads on your application form. For help in working out your overheads please refer to </a:t>
          </a:r>
          <a:r>
            <a:rPr lang="en-US" sz="1100" u="sng">
              <a:solidFill>
                <a:schemeClr val="tx1"/>
              </a:solidFill>
              <a:latin typeface="Arial" panose="020B0604020202020204" pitchFamily="34" charset="0"/>
              <a:ea typeface="+mn-ea"/>
              <a:cs typeface="Arial" panose="020B0604020202020204" pitchFamily="34" charset="0"/>
            </a:rPr>
            <a:t>Full cost recovery</a:t>
          </a:r>
          <a:r>
            <a:rPr lang="en-US" sz="1100">
              <a:solidFill>
                <a:schemeClr val="tx1"/>
              </a:solidFill>
              <a:latin typeface="Arial" panose="020B0604020202020204" pitchFamily="34" charset="0"/>
              <a:ea typeface="+mn-ea"/>
              <a:cs typeface="Arial" panose="020B0604020202020204" pitchFamily="34" charset="0"/>
            </a:rPr>
            <a:t> on our website (see link above).</a:t>
          </a:r>
          <a:endParaRPr lang="en-GB" sz="1100">
            <a:solidFill>
              <a:schemeClr val="tx1"/>
            </a:solidFill>
            <a:latin typeface="Arial" panose="020B0604020202020204" pitchFamily="34" charset="0"/>
            <a:ea typeface="+mn-ea"/>
            <a:cs typeface="Arial" panose="020B0604020202020204" pitchFamily="34" charset="0"/>
          </a:endParaRPr>
        </a:p>
        <a:p>
          <a:endParaRPr lang="en-GB" sz="1100" b="1" baseline="0">
            <a:solidFill>
              <a:schemeClr val="tx1"/>
            </a:solidFill>
            <a:latin typeface="Arial" pitchFamily="34" charset="0"/>
            <a:ea typeface="+mn-ea"/>
            <a:cs typeface="Arial" pitchFamily="34" charset="0"/>
          </a:endParaRPr>
        </a:p>
        <a:p>
          <a:r>
            <a:rPr lang="en-US" sz="1100" b="1">
              <a:solidFill>
                <a:schemeClr val="tx1"/>
              </a:solidFill>
              <a:latin typeface="Arial" panose="020B0604020202020204" pitchFamily="34" charset="0"/>
              <a:ea typeface="+mn-ea"/>
              <a:cs typeface="Arial" panose="020B0604020202020204" pitchFamily="34" charset="0"/>
            </a:rPr>
            <a:t>Ineligible overheads</a:t>
          </a:r>
          <a:r>
            <a:rPr lang="en-US" sz="1100">
              <a:solidFill>
                <a:schemeClr val="tx1"/>
              </a:solidFill>
              <a:latin typeface="Arial" panose="020B0604020202020204" pitchFamily="34" charset="0"/>
              <a:ea typeface="+mn-ea"/>
              <a:cs typeface="Arial" panose="020B0604020202020204" pitchFamily="34" charset="0"/>
            </a:rPr>
            <a:t> include:</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-costs incurred or expenditure committed before you are awarded funding</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-any costs which someone else is paying for, whether in cash or in kind</a:t>
          </a:r>
          <a:endParaRPr lang="en-GB" sz="1100">
            <a:solidFill>
              <a:schemeClr val="tx1"/>
            </a:solidFill>
            <a:latin typeface="Arial" panose="020B0604020202020204" pitchFamily="34" charset="0"/>
            <a:ea typeface="+mn-ea"/>
            <a:cs typeface="Arial" panose="020B0604020202020204" pitchFamily="34" charset="0"/>
          </a:endParaRPr>
        </a:p>
        <a:p>
          <a:r>
            <a:rPr lang="en-US" sz="1100">
              <a:solidFill>
                <a:schemeClr val="tx1"/>
              </a:solidFill>
              <a:latin typeface="Arial" panose="020B0604020202020204" pitchFamily="34" charset="0"/>
              <a:ea typeface="+mn-ea"/>
              <a:cs typeface="Arial" panose="020B0604020202020204" pitchFamily="34" charset="0"/>
            </a:rPr>
            <a:t>-any costs not associated with the running of, or supporting the running of, this project.</a:t>
          </a:r>
          <a:endParaRPr lang="en-GB" sz="1100">
            <a:solidFill>
              <a:schemeClr val="tx1"/>
            </a:solidFill>
            <a:latin typeface="Arial" panose="020B0604020202020204" pitchFamily="34" charset="0"/>
            <a:ea typeface="+mn-ea"/>
            <a:cs typeface="Arial" panose="020B0604020202020204" pitchFamily="34" charset="0"/>
          </a:endParaRPr>
        </a:p>
        <a:p>
          <a:endParaRPr lang="en-GB" sz="1100" b="1" baseline="0">
            <a:solidFill>
              <a:schemeClr val="tx1"/>
            </a:solidFill>
            <a:latin typeface="Arial" pitchFamily="34" charset="0"/>
            <a:ea typeface="+mn-ea"/>
            <a:cs typeface="Arial" pitchFamily="34" charset="0"/>
          </a:endParaRPr>
        </a:p>
        <a:p>
          <a:r>
            <a:rPr lang="en-GB" sz="1100" b="1" baseline="0">
              <a:solidFill>
                <a:schemeClr val="tx1"/>
              </a:solidFill>
              <a:latin typeface="Arial" pitchFamily="34" charset="0"/>
              <a:ea typeface="+mn-ea"/>
              <a:cs typeface="Arial" pitchFamily="34" charset="0"/>
            </a:rPr>
            <a:t>When you are preparing your budget, remember to:</a:t>
          </a:r>
        </a:p>
        <a:p>
          <a:r>
            <a:rPr lang="en-GB" sz="1100" b="0" baseline="0">
              <a:solidFill>
                <a:schemeClr val="tx1"/>
              </a:solidFill>
              <a:latin typeface="Arial" pitchFamily="34" charset="0"/>
              <a:ea typeface="+mn-ea"/>
              <a:cs typeface="Arial" pitchFamily="34" charset="0"/>
            </a:rPr>
            <a:t>-plan for inflation</a:t>
          </a:r>
        </a:p>
        <a:p>
          <a:r>
            <a:rPr lang="en-GB" sz="1100" b="0" baseline="0">
              <a:solidFill>
                <a:schemeClr val="tx1"/>
              </a:solidFill>
              <a:latin typeface="Arial" pitchFamily="34" charset="0"/>
              <a:ea typeface="+mn-ea"/>
              <a:cs typeface="Arial" pitchFamily="34" charset="0"/>
            </a:rPr>
            <a:t>-plan for staff turnover and leave </a:t>
          </a:r>
        </a:p>
        <a:p>
          <a:pPr lvl="0"/>
          <a:r>
            <a:rPr lang="en-GB" sz="1100" b="0" baseline="0">
              <a:solidFill>
                <a:schemeClr val="tx1"/>
              </a:solidFill>
              <a:latin typeface="Arial" pitchFamily="34" charset="0"/>
              <a:ea typeface="+mn-ea"/>
              <a:cs typeface="Arial" pitchFamily="34" charset="0"/>
            </a:rPr>
            <a:t>-plan for the possibility you may have to end the funded activity at the end of of your grant and include appropiate costs, including redundancy payments for any posts fully funded by the grant, in the final year</a:t>
          </a:r>
        </a:p>
        <a:p>
          <a:r>
            <a:rPr lang="en-GB" sz="1100" b="0" baseline="0">
              <a:solidFill>
                <a:schemeClr val="tx1"/>
              </a:solidFill>
              <a:latin typeface="Arial" pitchFamily="34" charset="0"/>
              <a:ea typeface="+mn-ea"/>
              <a:cs typeface="Arial" pitchFamily="34" charset="0"/>
            </a:rPr>
            <a:t>-calculate the full cost of the project and ask for funding to cover any increase in your organisation overheads </a:t>
          </a:r>
        </a:p>
        <a:p>
          <a:r>
            <a:rPr lang="en-GB" sz="1100" b="0" baseline="0">
              <a:solidFill>
                <a:schemeClr val="tx1"/>
              </a:solidFill>
              <a:latin typeface="Arial" pitchFamily="34" charset="0"/>
              <a:ea typeface="+mn-ea"/>
              <a:cs typeface="Arial" pitchFamily="34" charset="0"/>
            </a:rPr>
            <a:t> </a:t>
          </a:r>
        </a:p>
        <a:p>
          <a:r>
            <a:rPr lang="en-GB" sz="1100" b="1" baseline="0">
              <a:solidFill>
                <a:schemeClr val="tx1"/>
              </a:solidFill>
              <a:latin typeface="Arial" panose="020B0604020202020204" pitchFamily="34" charset="0"/>
              <a:ea typeface="+mn-ea"/>
              <a:cs typeface="Arial" panose="020B0604020202020204" pitchFamily="34" charset="0"/>
            </a:rPr>
            <a:t>Capital projects </a:t>
          </a:r>
        </a:p>
        <a:p>
          <a:r>
            <a:rPr lang="en-GB" sz="1100" b="0" baseline="0">
              <a:solidFill>
                <a:schemeClr val="tx1"/>
              </a:solidFill>
              <a:latin typeface="Arial" panose="020B0604020202020204" pitchFamily="34" charset="0"/>
              <a:ea typeface="+mn-ea"/>
              <a:cs typeface="Arial" panose="020B0604020202020204" pitchFamily="34" charset="0"/>
            </a:rPr>
            <a:t>If your project involves over £100,000 of capital costs for land/buildings/other construction related work (regardless of how much of this you are requesting from CCF) you will also have been asked to complete a Capital cost plan for each site in your capital project. Please copy the relevant totals from your Capital cost plans into the Capital rows of this overall project budget spreadsheet.</a:t>
          </a:r>
        </a:p>
        <a:p>
          <a:endParaRPr lang="en-GB" sz="1100" b="0" baseline="0">
            <a:solidFill>
              <a:schemeClr val="tx1"/>
            </a:solidFill>
            <a:latin typeface="Arial" panose="020B0604020202020204" pitchFamily="34" charset="0"/>
            <a:ea typeface="+mn-ea"/>
            <a:cs typeface="Arial" panose="020B0604020202020204" pitchFamily="34" charset="0"/>
          </a:endParaRPr>
        </a:p>
        <a:p>
          <a:r>
            <a:rPr lang="en-GB" sz="1100" b="1" baseline="0">
              <a:solidFill>
                <a:schemeClr val="tx1"/>
              </a:solidFill>
              <a:latin typeface="Arial" panose="020B0604020202020204" pitchFamily="34" charset="0"/>
              <a:ea typeface="+mn-ea"/>
              <a:cs typeface="Arial" panose="020B0604020202020204" pitchFamily="34" charset="0"/>
            </a:rPr>
            <a:t>Maximum award</a:t>
          </a:r>
        </a:p>
        <a:p>
          <a:r>
            <a:rPr lang="en-GB" sz="1100" b="0" baseline="0">
              <a:solidFill>
                <a:schemeClr val="tx1"/>
              </a:solidFill>
              <a:latin typeface="Arial" panose="020B0604020202020204" pitchFamily="34" charset="0"/>
              <a:ea typeface="+mn-ea"/>
              <a:cs typeface="Arial" panose="020B0604020202020204" pitchFamily="34" charset="0"/>
            </a:rPr>
            <a:t>The maximum amount you can request from CCF is £100,000 in Northern Ireland.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hogg/Local%20Settings/Temporary%20Internet%20Files/Content.Outlook/2Z927GXR/Budget%20template%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Salaries"/>
      <sheetName val="Year 1 month by month"/>
      <sheetName val="Inflation"/>
      <sheetName val="Budget"/>
      <sheetName val="Funding each year"/>
    </sheetNames>
    <sheetDataSet>
      <sheetData sheetId="0" refreshError="1"/>
      <sheetData sheetId="1" refreshError="1"/>
      <sheetData sheetId="2" refreshError="1"/>
      <sheetData sheetId="3" refreshError="1">
        <row r="2">
          <cell r="B2">
            <v>43922</v>
          </cell>
        </row>
        <row r="31">
          <cell r="A31" t="str">
            <v>Capital</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workplace-pensions-employers" TargetMode="External"/><Relationship Id="rId3" Type="http://schemas.openxmlformats.org/officeDocument/2006/relationships/hyperlink" Target="http://www.hmrc.gov.uk/payerti/employee/statutory-pay/spp-calc.htm" TargetMode="External"/><Relationship Id="rId7" Type="http://schemas.openxmlformats.org/officeDocument/2006/relationships/hyperlink" Target="http://www.hmrc.gov.uk/payerti/employee/statutory-pay/ssp-calc.htm" TargetMode="External"/><Relationship Id="rId2" Type="http://schemas.openxmlformats.org/officeDocument/2006/relationships/hyperlink" Target="https://www.biglotteryfund.org.uk/funding/funding-guidance/applying-for-funding/full-cost-recovery" TargetMode="External"/><Relationship Id="rId1" Type="http://schemas.openxmlformats.org/officeDocument/2006/relationships/printerSettings" Target="../printerSettings/printerSettings1.bin"/><Relationship Id="rId6" Type="http://schemas.openxmlformats.org/officeDocument/2006/relationships/hyperlink" Target="https://www.gov.uk/staff-redundant" TargetMode="External"/><Relationship Id="rId11" Type="http://schemas.openxmlformats.org/officeDocument/2006/relationships/drawing" Target="../drawings/drawing1.xml"/><Relationship Id="rId5" Type="http://schemas.openxmlformats.org/officeDocument/2006/relationships/hyperlink" Target="http://www.hmrc.gov.uk/payerti/employee/statutory-pay/sap-calc.htm" TargetMode="External"/><Relationship Id="rId10" Type="http://schemas.openxmlformats.org/officeDocument/2006/relationships/printerSettings" Target="../printerSettings/printerSettings2.bin"/><Relationship Id="rId4" Type="http://schemas.openxmlformats.org/officeDocument/2006/relationships/hyperlink" Target="http://www.hmrc.gov.uk/payerti/employee/statutory-pay/smp-calc.htm" TargetMode="External"/><Relationship Id="rId9" Type="http://schemas.openxmlformats.org/officeDocument/2006/relationships/hyperlink" Target="https://www.gov.uk/reclaim-va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O3:X12"/>
  <sheetViews>
    <sheetView workbookViewId="0">
      <selection sqref="A1:XFD1048576"/>
    </sheetView>
  </sheetViews>
  <sheetFormatPr defaultRowHeight="14.25" x14ac:dyDescent="0.2"/>
  <cols>
    <col min="1" max="16384" width="9.140625" style="1"/>
  </cols>
  <sheetData>
    <row r="3" spans="15:24" ht="16.5" x14ac:dyDescent="0.3">
      <c r="P3" s="63" t="s">
        <v>0</v>
      </c>
      <c r="S3" s="3"/>
      <c r="T3" s="3"/>
      <c r="U3" s="3"/>
      <c r="V3" s="3"/>
    </row>
    <row r="4" spans="15:24" ht="16.5" x14ac:dyDescent="0.3">
      <c r="P4" s="64" t="s">
        <v>1</v>
      </c>
      <c r="S4" s="3"/>
      <c r="T4" s="3"/>
      <c r="U4" s="3"/>
      <c r="V4" s="3"/>
    </row>
    <row r="5" spans="15:24" ht="16.5" x14ac:dyDescent="0.3">
      <c r="P5" s="64" t="s">
        <v>2</v>
      </c>
      <c r="S5" s="3"/>
      <c r="T5" s="3"/>
      <c r="U5" s="3"/>
      <c r="V5" s="3"/>
    </row>
    <row r="6" spans="15:24" ht="16.5" x14ac:dyDescent="0.3">
      <c r="P6" s="64" t="s">
        <v>3</v>
      </c>
      <c r="S6" s="3"/>
      <c r="T6" s="3"/>
      <c r="U6" s="3"/>
      <c r="V6" s="3"/>
    </row>
    <row r="7" spans="15:24" ht="16.5" x14ac:dyDescent="0.3">
      <c r="P7" s="64" t="s">
        <v>4</v>
      </c>
      <c r="S7" s="3"/>
      <c r="T7" s="3"/>
      <c r="U7" s="3"/>
      <c r="V7" s="3"/>
    </row>
    <row r="8" spans="15:24" ht="16.5" x14ac:dyDescent="0.3">
      <c r="O8" s="4"/>
      <c r="P8" s="65" t="s">
        <v>48</v>
      </c>
      <c r="Q8" s="4"/>
      <c r="R8" s="4"/>
      <c r="S8" s="5"/>
      <c r="T8" s="5"/>
      <c r="U8" s="5"/>
      <c r="V8" s="5"/>
      <c r="W8" s="4"/>
      <c r="X8" s="2"/>
    </row>
    <row r="9" spans="15:24" ht="16.5" x14ac:dyDescent="0.3">
      <c r="P9" s="64" t="s">
        <v>5</v>
      </c>
      <c r="S9" s="3"/>
      <c r="T9" s="3"/>
      <c r="U9" s="3"/>
      <c r="V9" s="3"/>
    </row>
    <row r="10" spans="15:24" ht="16.5" x14ac:dyDescent="0.3">
      <c r="P10" s="64" t="s">
        <v>6</v>
      </c>
      <c r="S10" s="3"/>
      <c r="T10" s="3"/>
      <c r="U10" s="3"/>
      <c r="V10" s="3"/>
    </row>
    <row r="11" spans="15:24" ht="16.5" x14ac:dyDescent="0.3">
      <c r="P11" s="64" t="s">
        <v>7</v>
      </c>
      <c r="S11" s="3"/>
      <c r="T11" s="3"/>
      <c r="U11" s="3"/>
      <c r="V11" s="3"/>
    </row>
    <row r="12" spans="15:24" ht="16.5" x14ac:dyDescent="0.3">
      <c r="P12" s="3"/>
      <c r="Q12" s="3"/>
      <c r="R12" s="3"/>
      <c r="S12" s="3"/>
      <c r="T12" s="3"/>
      <c r="U12" s="3"/>
      <c r="V12" s="3"/>
    </row>
  </sheetData>
  <customSheetViews>
    <customSheetView guid="{D761C081-21FA-4CC3-9330-6F3C2E110E65}" fitToPage="1" topLeftCell="A19">
      <selection activeCell="G59" sqref="G59"/>
      <pageMargins left="0.70866141732283472" right="0.70866141732283472" top="0.74803149606299213" bottom="0.74803149606299213" header="0.31496062992125984" footer="0.31496062992125984"/>
      <pageSetup paperSize="9" scale="59" orientation="landscape" r:id="rId1"/>
    </customSheetView>
  </customSheetViews>
  <hyperlinks>
    <hyperlink ref="P4" r:id="rId2"/>
    <hyperlink ref="P8" r:id="rId3"/>
    <hyperlink ref="P7" r:id="rId4" display="http://www.hmrc.gov.uk/payerti/employee/statutory-pay/smp-calc.htm"/>
    <hyperlink ref="P9" r:id="rId5" display="http://www.hmrc.gov.uk/payerti/employee/statutory-pay/sap-calc.htm"/>
    <hyperlink ref="P5" r:id="rId6"/>
    <hyperlink ref="P6" r:id="rId7" display="http://www.hmrc.gov.uk/payerti/employee/statutory-pay/ssp-calc.htm"/>
    <hyperlink ref="P10" r:id="rId8"/>
    <hyperlink ref="P11" r:id="rId9"/>
  </hyperlinks>
  <pageMargins left="0.70866141732283472" right="0.70866141732283472" top="0.74803149606299213" bottom="0.74803149606299213" header="0.31496062992125984" footer="0.31496062992125984"/>
  <pageSetup paperSize="9" scale="59" orientation="landscape"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tabSelected="1" topLeftCell="A40" zoomScale="80" zoomScaleNormal="80" workbookViewId="0">
      <selection activeCell="C19" sqref="C19"/>
    </sheetView>
  </sheetViews>
  <sheetFormatPr defaultRowHeight="15" x14ac:dyDescent="0.25"/>
  <cols>
    <col min="1" max="1" width="63.5703125" style="7" customWidth="1"/>
    <col min="2" max="2" width="14.85546875" style="7" customWidth="1"/>
    <col min="3" max="3" width="16.28515625" style="7" customWidth="1"/>
    <col min="4" max="4" width="16.7109375" style="7" bestFit="1" customWidth="1"/>
    <col min="5" max="5" width="14.85546875" style="7" customWidth="1"/>
    <col min="6" max="6" width="17.5703125" style="7" customWidth="1"/>
    <col min="7" max="7" width="18.42578125" style="7" customWidth="1"/>
    <col min="8" max="9" width="14.85546875" style="7" customWidth="1"/>
    <col min="10" max="10" width="16.7109375" style="7" bestFit="1" customWidth="1"/>
    <col min="11" max="11" width="18" style="7" bestFit="1" customWidth="1"/>
    <col min="12" max="12" width="18.5703125" style="7" customWidth="1"/>
    <col min="13" max="13" width="22.85546875" style="71" customWidth="1"/>
    <col min="14" max="16384" width="9.140625" style="7"/>
  </cols>
  <sheetData>
    <row r="1" spans="1:28" ht="79.5" customHeight="1" x14ac:dyDescent="0.25">
      <c r="A1" s="112" t="s">
        <v>61</v>
      </c>
      <c r="B1" s="113"/>
      <c r="C1" s="113"/>
      <c r="D1" s="113"/>
      <c r="E1" s="113"/>
      <c r="F1" s="114"/>
      <c r="G1" s="76"/>
      <c r="H1" s="74"/>
      <c r="I1" s="74"/>
      <c r="J1" s="74"/>
      <c r="K1" s="74"/>
      <c r="L1" s="74"/>
      <c r="M1" s="80"/>
      <c r="N1" s="74"/>
      <c r="O1" s="74"/>
      <c r="P1" s="74"/>
      <c r="Q1" s="74"/>
      <c r="R1" s="74"/>
      <c r="S1" s="74"/>
      <c r="T1" s="74"/>
      <c r="U1" s="74"/>
      <c r="V1" s="74"/>
      <c r="W1" s="74"/>
      <c r="X1" s="74"/>
      <c r="Y1" s="74"/>
      <c r="Z1" s="74"/>
      <c r="AA1" s="74"/>
      <c r="AB1" s="74"/>
    </row>
    <row r="2" spans="1:28" ht="58.5" customHeight="1" x14ac:dyDescent="0.25">
      <c r="A2" s="119" t="s">
        <v>62</v>
      </c>
      <c r="B2" s="120"/>
      <c r="C2" s="120"/>
      <c r="D2" s="120"/>
      <c r="E2" s="120"/>
      <c r="F2" s="121"/>
      <c r="G2" s="76"/>
      <c r="H2" s="125" t="s">
        <v>57</v>
      </c>
      <c r="I2" s="125"/>
      <c r="J2" s="76"/>
      <c r="K2" s="76"/>
      <c r="L2" s="74"/>
      <c r="M2" s="80"/>
      <c r="N2" s="74"/>
      <c r="O2" s="74"/>
      <c r="P2" s="74"/>
      <c r="Q2" s="74"/>
      <c r="R2" s="74"/>
      <c r="S2" s="74"/>
      <c r="T2" s="74"/>
      <c r="U2" s="74"/>
      <c r="V2" s="74"/>
      <c r="W2" s="74"/>
      <c r="X2" s="74"/>
      <c r="Y2" s="74"/>
      <c r="Z2" s="74"/>
      <c r="AA2" s="74"/>
      <c r="AB2" s="74"/>
    </row>
    <row r="3" spans="1:28" ht="58.5" customHeight="1" x14ac:dyDescent="0.25">
      <c r="A3" s="122" t="s">
        <v>54</v>
      </c>
      <c r="B3" s="123"/>
      <c r="C3" s="123"/>
      <c r="D3" s="123"/>
      <c r="E3" s="123"/>
      <c r="F3" s="124"/>
      <c r="G3" s="76"/>
      <c r="H3" s="76"/>
      <c r="I3" s="76"/>
      <c r="J3" s="76"/>
      <c r="K3" s="76"/>
      <c r="L3" s="74"/>
      <c r="M3" s="80"/>
      <c r="N3" s="74"/>
      <c r="O3" s="74"/>
      <c r="P3" s="74"/>
      <c r="Q3" s="74"/>
      <c r="R3" s="74"/>
      <c r="S3" s="74"/>
      <c r="T3" s="74"/>
      <c r="U3" s="74"/>
      <c r="V3" s="74"/>
      <c r="W3" s="74"/>
      <c r="X3" s="74"/>
      <c r="Y3" s="74"/>
      <c r="Z3" s="74"/>
      <c r="AA3" s="74"/>
      <c r="AB3" s="74"/>
    </row>
    <row r="4" spans="1:28" ht="74.25" customHeight="1" x14ac:dyDescent="0.25">
      <c r="A4" s="115" t="s">
        <v>56</v>
      </c>
      <c r="B4" s="116"/>
      <c r="C4" s="116"/>
      <c r="D4" s="116"/>
      <c r="E4" s="116"/>
      <c r="F4" s="117"/>
      <c r="G4" s="76"/>
      <c r="H4" s="74"/>
      <c r="I4" s="74"/>
      <c r="J4" s="74"/>
      <c r="K4" s="74"/>
      <c r="L4" s="74"/>
      <c r="M4" s="80"/>
      <c r="N4" s="74"/>
      <c r="O4" s="74"/>
      <c r="P4" s="74"/>
      <c r="Q4" s="74"/>
      <c r="R4" s="74"/>
      <c r="S4" s="74"/>
      <c r="T4" s="74"/>
      <c r="U4" s="74"/>
      <c r="V4" s="74"/>
      <c r="W4" s="74"/>
      <c r="X4" s="74"/>
      <c r="Y4" s="74"/>
      <c r="Z4" s="74"/>
      <c r="AA4" s="74"/>
      <c r="AB4" s="74"/>
    </row>
    <row r="5" spans="1:28" ht="27.75" customHeight="1" thickBot="1" x14ac:dyDescent="0.3">
      <c r="A5" s="74"/>
      <c r="B5" s="74"/>
      <c r="C5" s="74"/>
      <c r="D5" s="74"/>
      <c r="E5" s="75"/>
      <c r="F5" s="75"/>
      <c r="G5" s="75"/>
      <c r="H5" s="75"/>
      <c r="I5" s="75"/>
      <c r="J5" s="75"/>
      <c r="K5" s="75"/>
      <c r="L5" s="75"/>
      <c r="M5" s="80"/>
      <c r="N5" s="74"/>
      <c r="O5" s="74"/>
      <c r="P5" s="74"/>
      <c r="Q5" s="74"/>
      <c r="R5" s="74"/>
      <c r="S5" s="74"/>
      <c r="T5" s="74"/>
      <c r="U5" s="74"/>
      <c r="V5" s="74"/>
      <c r="W5" s="74"/>
      <c r="X5" s="74"/>
      <c r="Y5" s="74"/>
      <c r="Z5" s="74"/>
      <c r="AA5" s="74"/>
      <c r="AB5" s="74"/>
    </row>
    <row r="6" spans="1:28" ht="15.75" thickBot="1" x14ac:dyDescent="0.3">
      <c r="A6" s="73" t="s">
        <v>8</v>
      </c>
      <c r="B6" s="72"/>
      <c r="C6" s="8" t="s">
        <v>49</v>
      </c>
      <c r="D6" s="75"/>
      <c r="E6" s="75"/>
      <c r="F6" s="6"/>
      <c r="G6" s="75"/>
      <c r="H6" s="75"/>
      <c r="I6" s="75"/>
      <c r="J6" s="77"/>
      <c r="K6" s="75"/>
      <c r="L6" s="75"/>
      <c r="M6" s="80"/>
      <c r="N6" s="74"/>
      <c r="O6" s="74"/>
      <c r="P6" s="74"/>
      <c r="Q6" s="74"/>
      <c r="R6" s="74"/>
      <c r="S6" s="74"/>
      <c r="T6" s="74"/>
      <c r="U6" s="74"/>
      <c r="V6" s="74"/>
      <c r="W6" s="74"/>
      <c r="X6" s="74"/>
      <c r="Y6" s="74"/>
      <c r="Z6" s="74"/>
      <c r="AA6" s="74"/>
      <c r="AB6" s="74"/>
    </row>
    <row r="7" spans="1:28" ht="60" x14ac:dyDescent="0.25">
      <c r="A7" s="50"/>
      <c r="B7" s="110" t="s">
        <v>63</v>
      </c>
      <c r="C7" s="111"/>
      <c r="D7" s="110" t="s">
        <v>64</v>
      </c>
      <c r="E7" s="111"/>
      <c r="F7" s="110" t="s">
        <v>65</v>
      </c>
      <c r="G7" s="111"/>
      <c r="H7" s="111" t="s">
        <v>66</v>
      </c>
      <c r="I7" s="118"/>
      <c r="J7" s="68" t="s">
        <v>9</v>
      </c>
      <c r="K7" s="69" t="s">
        <v>24</v>
      </c>
      <c r="L7" s="70" t="s">
        <v>59</v>
      </c>
      <c r="M7" s="86" t="s">
        <v>53</v>
      </c>
      <c r="N7" s="74"/>
      <c r="O7" s="74"/>
      <c r="P7" s="74"/>
      <c r="Q7" s="74"/>
      <c r="R7" s="74"/>
      <c r="S7" s="74"/>
      <c r="T7" s="74"/>
      <c r="U7" s="74"/>
      <c r="V7" s="74"/>
      <c r="W7" s="74"/>
      <c r="X7" s="74"/>
      <c r="Y7" s="74"/>
      <c r="Z7" s="74"/>
      <c r="AA7" s="74"/>
      <c r="AB7" s="74"/>
    </row>
    <row r="8" spans="1:28" x14ac:dyDescent="0.25">
      <c r="A8" s="51"/>
      <c r="B8" s="106" t="s">
        <v>67</v>
      </c>
      <c r="C8" s="107"/>
      <c r="D8" s="108" t="s">
        <v>68</v>
      </c>
      <c r="E8" s="109"/>
      <c r="F8" s="108" t="s">
        <v>69</v>
      </c>
      <c r="G8" s="109"/>
      <c r="H8" s="104" t="s">
        <v>70</v>
      </c>
      <c r="I8" s="105"/>
      <c r="J8" s="47"/>
      <c r="K8" s="9"/>
      <c r="L8" s="13"/>
      <c r="M8" s="83"/>
      <c r="N8" s="74"/>
      <c r="O8" s="74"/>
      <c r="P8" s="74"/>
      <c r="Q8" s="74"/>
      <c r="R8" s="74"/>
      <c r="S8" s="74"/>
      <c r="T8" s="74"/>
      <c r="U8" s="74"/>
      <c r="V8" s="74"/>
      <c r="W8" s="74"/>
      <c r="X8" s="74"/>
      <c r="Y8" s="74"/>
      <c r="Z8" s="74"/>
      <c r="AA8" s="74"/>
      <c r="AB8" s="74"/>
    </row>
    <row r="9" spans="1:28" s="14" customFormat="1" ht="33" customHeight="1" x14ac:dyDescent="0.25">
      <c r="A9" s="52"/>
      <c r="B9" s="10" t="s">
        <v>17</v>
      </c>
      <c r="C9" s="11" t="s">
        <v>23</v>
      </c>
      <c r="D9" s="10" t="s">
        <v>17</v>
      </c>
      <c r="E9" s="11" t="s">
        <v>23</v>
      </c>
      <c r="F9" s="10" t="s">
        <v>17</v>
      </c>
      <c r="G9" s="11" t="s">
        <v>23</v>
      </c>
      <c r="H9" s="37" t="s">
        <v>17</v>
      </c>
      <c r="I9" s="101"/>
      <c r="J9" s="48"/>
      <c r="K9" s="12"/>
      <c r="L9" s="13"/>
      <c r="M9" s="84"/>
      <c r="N9" s="78"/>
      <c r="O9" s="78"/>
      <c r="P9" s="78"/>
      <c r="Q9" s="78"/>
      <c r="R9" s="78"/>
      <c r="S9" s="78"/>
      <c r="T9" s="78"/>
      <c r="U9" s="78"/>
      <c r="V9" s="78"/>
      <c r="W9" s="78"/>
      <c r="X9" s="78"/>
      <c r="Y9" s="78"/>
      <c r="Z9" s="78"/>
      <c r="AA9" s="78"/>
      <c r="AB9" s="78"/>
    </row>
    <row r="10" spans="1:28" s="32" customFormat="1" x14ac:dyDescent="0.25">
      <c r="A10" s="53" t="s">
        <v>10</v>
      </c>
      <c r="B10" s="29"/>
      <c r="C10" s="38"/>
      <c r="D10" s="29"/>
      <c r="E10" s="38"/>
      <c r="F10" s="29"/>
      <c r="G10" s="38"/>
      <c r="H10" s="30"/>
      <c r="I10" s="102"/>
      <c r="J10" s="30"/>
      <c r="K10" s="30"/>
      <c r="L10" s="31"/>
      <c r="M10" s="85"/>
      <c r="N10" s="79"/>
      <c r="O10" s="79"/>
      <c r="P10" s="79"/>
      <c r="Q10" s="79"/>
      <c r="R10" s="79"/>
      <c r="S10" s="79"/>
      <c r="T10" s="79"/>
      <c r="U10" s="79"/>
      <c r="V10" s="79"/>
      <c r="W10" s="79"/>
      <c r="X10" s="79"/>
      <c r="Y10" s="79"/>
      <c r="Z10" s="79"/>
      <c r="AA10" s="79"/>
      <c r="AB10" s="79"/>
    </row>
    <row r="11" spans="1:28" x14ac:dyDescent="0.25">
      <c r="A11" s="95" t="s">
        <v>25</v>
      </c>
      <c r="B11" s="39"/>
      <c r="C11" s="39"/>
      <c r="D11" s="39"/>
      <c r="E11" s="39"/>
      <c r="F11" s="39"/>
      <c r="G11" s="39"/>
      <c r="H11" s="39"/>
      <c r="I11" s="59"/>
      <c r="J11" s="20">
        <f>B11+D11+F11+H11</f>
        <v>0</v>
      </c>
      <c r="K11" s="20">
        <f t="shared" ref="K11:K25" si="0">C11+E11+G11</f>
        <v>0</v>
      </c>
      <c r="L11" s="91"/>
      <c r="M11" s="93" t="str">
        <f>IF(L11=(J11-K11), "Total correct","Total incorrect")</f>
        <v>Total correct</v>
      </c>
      <c r="N11" s="74"/>
      <c r="O11" s="74"/>
      <c r="P11" s="74"/>
      <c r="Q11" s="74"/>
      <c r="R11" s="74"/>
      <c r="S11" s="74"/>
      <c r="T11" s="74"/>
      <c r="U11" s="74"/>
      <c r="V11" s="74"/>
      <c r="W11" s="74"/>
      <c r="X11" s="74"/>
      <c r="Y11" s="74"/>
      <c r="Z11" s="74"/>
      <c r="AA11" s="74"/>
      <c r="AB11" s="74"/>
    </row>
    <row r="12" spans="1:28" x14ac:dyDescent="0.25">
      <c r="A12" s="95" t="s">
        <v>26</v>
      </c>
      <c r="B12" s="39"/>
      <c r="C12" s="39"/>
      <c r="D12" s="39"/>
      <c r="E12" s="39"/>
      <c r="F12" s="39"/>
      <c r="G12" s="39"/>
      <c r="H12" s="39"/>
      <c r="I12" s="59"/>
      <c r="J12" s="20">
        <f t="shared" ref="J12:J25" si="1">B12+D12+F12+H12</f>
        <v>0</v>
      </c>
      <c r="K12" s="20">
        <f t="shared" si="0"/>
        <v>0</v>
      </c>
      <c r="L12" s="92"/>
      <c r="M12" s="93" t="str">
        <f t="shared" ref="M12:M51" si="2">IF(L12=(J12-K12), "Total correct","Total incorrect")</f>
        <v>Total correct</v>
      </c>
      <c r="N12" s="74"/>
      <c r="O12" s="74"/>
      <c r="P12" s="74"/>
      <c r="Q12" s="74"/>
      <c r="R12" s="74"/>
      <c r="S12" s="74"/>
      <c r="T12" s="74"/>
      <c r="U12" s="74"/>
      <c r="V12" s="74"/>
      <c r="W12" s="74"/>
      <c r="X12" s="74"/>
      <c r="Y12" s="74"/>
      <c r="Z12" s="74"/>
      <c r="AA12" s="74"/>
      <c r="AB12" s="74"/>
    </row>
    <row r="13" spans="1:28" x14ac:dyDescent="0.25">
      <c r="A13" s="95" t="s">
        <v>27</v>
      </c>
      <c r="B13" s="39"/>
      <c r="C13" s="39"/>
      <c r="D13" s="39"/>
      <c r="E13" s="39"/>
      <c r="F13" s="39"/>
      <c r="G13" s="39"/>
      <c r="H13" s="39"/>
      <c r="I13" s="59"/>
      <c r="J13" s="20">
        <f t="shared" si="1"/>
        <v>0</v>
      </c>
      <c r="K13" s="20">
        <f t="shared" si="0"/>
        <v>0</v>
      </c>
      <c r="L13" s="92"/>
      <c r="M13" s="93" t="str">
        <f t="shared" si="2"/>
        <v>Total correct</v>
      </c>
      <c r="N13" s="74"/>
      <c r="O13" s="74"/>
      <c r="P13" s="74"/>
      <c r="Q13" s="74"/>
      <c r="R13" s="74"/>
      <c r="S13" s="74"/>
      <c r="T13" s="74"/>
      <c r="U13" s="74"/>
      <c r="V13" s="74"/>
      <c r="W13" s="74"/>
      <c r="X13" s="74"/>
      <c r="Y13" s="74"/>
      <c r="Z13" s="74"/>
      <c r="AA13" s="74"/>
      <c r="AB13" s="74"/>
    </row>
    <row r="14" spans="1:28" x14ac:dyDescent="0.25">
      <c r="A14" s="95" t="s">
        <v>28</v>
      </c>
      <c r="B14" s="39"/>
      <c r="C14" s="39"/>
      <c r="D14" s="39"/>
      <c r="E14" s="39"/>
      <c r="F14" s="39"/>
      <c r="G14" s="39"/>
      <c r="H14" s="39"/>
      <c r="I14" s="59"/>
      <c r="J14" s="20">
        <f t="shared" si="1"/>
        <v>0</v>
      </c>
      <c r="K14" s="20">
        <f t="shared" si="0"/>
        <v>0</v>
      </c>
      <c r="L14" s="92"/>
      <c r="M14" s="93" t="str">
        <f t="shared" si="2"/>
        <v>Total correct</v>
      </c>
      <c r="N14" s="74"/>
      <c r="O14" s="74"/>
      <c r="P14" s="74"/>
      <c r="Q14" s="74"/>
      <c r="R14" s="74"/>
      <c r="S14" s="74"/>
      <c r="T14" s="74"/>
      <c r="U14" s="74"/>
      <c r="V14" s="74"/>
      <c r="W14" s="74"/>
      <c r="X14" s="74"/>
      <c r="Y14" s="74"/>
      <c r="Z14" s="74"/>
      <c r="AA14" s="74"/>
      <c r="AB14" s="74"/>
    </row>
    <row r="15" spans="1:28" x14ac:dyDescent="0.25">
      <c r="A15" s="95" t="s">
        <v>29</v>
      </c>
      <c r="B15" s="39"/>
      <c r="C15" s="39"/>
      <c r="D15" s="39"/>
      <c r="E15" s="39"/>
      <c r="F15" s="39"/>
      <c r="G15" s="39"/>
      <c r="H15" s="39"/>
      <c r="I15" s="59"/>
      <c r="J15" s="20">
        <f t="shared" si="1"/>
        <v>0</v>
      </c>
      <c r="K15" s="20">
        <f t="shared" si="0"/>
        <v>0</v>
      </c>
      <c r="L15" s="92"/>
      <c r="M15" s="93" t="str">
        <f t="shared" si="2"/>
        <v>Total correct</v>
      </c>
      <c r="N15" s="74"/>
      <c r="O15" s="74"/>
      <c r="P15" s="74"/>
      <c r="Q15" s="74"/>
      <c r="R15" s="74"/>
      <c r="S15" s="74"/>
      <c r="T15" s="74"/>
      <c r="U15" s="74"/>
      <c r="V15" s="74"/>
      <c r="W15" s="74"/>
      <c r="X15" s="74"/>
      <c r="Y15" s="74"/>
      <c r="Z15" s="74"/>
      <c r="AA15" s="74"/>
      <c r="AB15" s="74"/>
    </row>
    <row r="16" spans="1:28" x14ac:dyDescent="0.25">
      <c r="A16" s="95" t="s">
        <v>30</v>
      </c>
      <c r="B16" s="39"/>
      <c r="C16" s="39"/>
      <c r="D16" s="39"/>
      <c r="E16" s="39"/>
      <c r="F16" s="39"/>
      <c r="G16" s="39"/>
      <c r="H16" s="39"/>
      <c r="I16" s="59"/>
      <c r="J16" s="20">
        <f t="shared" si="1"/>
        <v>0</v>
      </c>
      <c r="K16" s="20">
        <f t="shared" si="0"/>
        <v>0</v>
      </c>
      <c r="L16" s="92"/>
      <c r="M16" s="93" t="str">
        <f t="shared" si="2"/>
        <v>Total correct</v>
      </c>
      <c r="N16" s="74"/>
      <c r="O16" s="74"/>
      <c r="P16" s="74"/>
      <c r="Q16" s="74"/>
      <c r="R16" s="74"/>
      <c r="S16" s="74"/>
      <c r="T16" s="74"/>
      <c r="U16" s="74"/>
      <c r="V16" s="74"/>
      <c r="W16" s="74"/>
      <c r="X16" s="74"/>
      <c r="Y16" s="74"/>
      <c r="Z16" s="74"/>
      <c r="AA16" s="74"/>
      <c r="AB16" s="74"/>
    </row>
    <row r="17" spans="1:28" x14ac:dyDescent="0.25">
      <c r="A17" s="95" t="s">
        <v>31</v>
      </c>
      <c r="B17" s="39"/>
      <c r="C17" s="39"/>
      <c r="D17" s="39"/>
      <c r="E17" s="39"/>
      <c r="F17" s="39"/>
      <c r="G17" s="39"/>
      <c r="H17" s="39"/>
      <c r="I17" s="59"/>
      <c r="J17" s="20">
        <f t="shared" si="1"/>
        <v>0</v>
      </c>
      <c r="K17" s="20">
        <f t="shared" si="0"/>
        <v>0</v>
      </c>
      <c r="L17" s="92"/>
      <c r="M17" s="93" t="str">
        <f t="shared" si="2"/>
        <v>Total correct</v>
      </c>
      <c r="N17" s="74"/>
      <c r="O17" s="74"/>
      <c r="P17" s="74"/>
      <c r="Q17" s="74"/>
      <c r="R17" s="74"/>
      <c r="S17" s="74"/>
      <c r="T17" s="74"/>
      <c r="U17" s="74"/>
      <c r="V17" s="74"/>
      <c r="W17" s="74"/>
      <c r="X17" s="74"/>
      <c r="Y17" s="74"/>
      <c r="Z17" s="74"/>
      <c r="AA17" s="74"/>
      <c r="AB17" s="74"/>
    </row>
    <row r="18" spans="1:28" x14ac:dyDescent="0.25">
      <c r="A18" s="95" t="s">
        <v>32</v>
      </c>
      <c r="B18" s="39"/>
      <c r="C18" s="39"/>
      <c r="D18" s="39"/>
      <c r="E18" s="39"/>
      <c r="F18" s="39"/>
      <c r="G18" s="39"/>
      <c r="H18" s="39"/>
      <c r="I18" s="59"/>
      <c r="J18" s="20">
        <f t="shared" si="1"/>
        <v>0</v>
      </c>
      <c r="K18" s="20">
        <f t="shared" si="0"/>
        <v>0</v>
      </c>
      <c r="L18" s="92"/>
      <c r="M18" s="93" t="str">
        <f t="shared" si="2"/>
        <v>Total correct</v>
      </c>
      <c r="N18" s="74"/>
      <c r="O18" s="74"/>
      <c r="P18" s="74"/>
      <c r="Q18" s="74"/>
      <c r="R18" s="74"/>
      <c r="S18" s="74"/>
      <c r="T18" s="74"/>
      <c r="U18" s="74"/>
      <c r="V18" s="74"/>
      <c r="W18" s="74"/>
      <c r="X18" s="74"/>
      <c r="Y18" s="74"/>
      <c r="Z18" s="74"/>
      <c r="AA18" s="74"/>
      <c r="AB18" s="74"/>
    </row>
    <row r="19" spans="1:28" x14ac:dyDescent="0.25">
      <c r="A19" s="95" t="s">
        <v>33</v>
      </c>
      <c r="B19" s="39"/>
      <c r="C19" s="39"/>
      <c r="D19" s="39"/>
      <c r="E19" s="39"/>
      <c r="F19" s="39"/>
      <c r="G19" s="39"/>
      <c r="H19" s="39"/>
      <c r="I19" s="59"/>
      <c r="J19" s="20">
        <f t="shared" si="1"/>
        <v>0</v>
      </c>
      <c r="K19" s="20">
        <f t="shared" si="0"/>
        <v>0</v>
      </c>
      <c r="L19" s="92"/>
      <c r="M19" s="93" t="str">
        <f t="shared" si="2"/>
        <v>Total correct</v>
      </c>
      <c r="N19" s="74"/>
      <c r="O19" s="74"/>
      <c r="P19" s="74"/>
      <c r="Q19" s="74"/>
      <c r="R19" s="74"/>
      <c r="S19" s="74"/>
      <c r="T19" s="74"/>
      <c r="U19" s="74"/>
      <c r="V19" s="74"/>
      <c r="W19" s="74"/>
      <c r="X19" s="74"/>
      <c r="Y19" s="74"/>
      <c r="Z19" s="74"/>
      <c r="AA19" s="74"/>
      <c r="AB19" s="74"/>
    </row>
    <row r="20" spans="1:28" x14ac:dyDescent="0.25">
      <c r="A20" s="95" t="s">
        <v>60</v>
      </c>
      <c r="B20" s="39"/>
      <c r="C20" s="39"/>
      <c r="D20" s="39"/>
      <c r="E20" s="39"/>
      <c r="F20" s="39"/>
      <c r="G20" s="39"/>
      <c r="H20" s="39"/>
      <c r="I20" s="59"/>
      <c r="J20" s="20">
        <f t="shared" si="1"/>
        <v>0</v>
      </c>
      <c r="K20" s="20">
        <f t="shared" si="0"/>
        <v>0</v>
      </c>
      <c r="L20" s="92"/>
      <c r="M20" s="93" t="str">
        <f t="shared" si="2"/>
        <v>Total correct</v>
      </c>
      <c r="N20" s="74"/>
      <c r="O20" s="74"/>
      <c r="P20" s="74"/>
      <c r="Q20" s="74"/>
      <c r="R20" s="74"/>
      <c r="S20" s="74"/>
      <c r="T20" s="74"/>
      <c r="U20" s="74"/>
      <c r="V20" s="74"/>
      <c r="W20" s="74"/>
      <c r="X20" s="74"/>
      <c r="Y20" s="74"/>
      <c r="Z20" s="74"/>
      <c r="AA20" s="74"/>
      <c r="AB20" s="74"/>
    </row>
    <row r="21" spans="1:28" x14ac:dyDescent="0.25">
      <c r="A21" s="54" t="s">
        <v>52</v>
      </c>
      <c r="B21" s="39"/>
      <c r="C21" s="39"/>
      <c r="D21" s="39"/>
      <c r="E21" s="39"/>
      <c r="F21" s="39"/>
      <c r="G21" s="39"/>
      <c r="H21" s="39"/>
      <c r="I21" s="59"/>
      <c r="J21" s="20">
        <f t="shared" si="1"/>
        <v>0</v>
      </c>
      <c r="K21" s="20">
        <f t="shared" si="0"/>
        <v>0</v>
      </c>
      <c r="L21" s="92"/>
      <c r="M21" s="93" t="str">
        <f t="shared" si="2"/>
        <v>Total correct</v>
      </c>
      <c r="N21" s="74"/>
      <c r="O21" s="74"/>
      <c r="P21" s="74"/>
      <c r="Q21" s="74"/>
      <c r="R21" s="74"/>
      <c r="S21" s="74"/>
      <c r="T21" s="74"/>
      <c r="U21" s="74"/>
      <c r="V21" s="74"/>
      <c r="W21" s="74"/>
      <c r="X21" s="74"/>
      <c r="Y21" s="74"/>
      <c r="Z21" s="74"/>
      <c r="AA21" s="74"/>
      <c r="AB21" s="74"/>
    </row>
    <row r="22" spans="1:28" x14ac:dyDescent="0.25">
      <c r="A22" s="54" t="s">
        <v>52</v>
      </c>
      <c r="B22" s="39"/>
      <c r="C22" s="39"/>
      <c r="D22" s="39"/>
      <c r="E22" s="39"/>
      <c r="F22" s="39"/>
      <c r="G22" s="39"/>
      <c r="H22" s="39"/>
      <c r="I22" s="59"/>
      <c r="J22" s="20">
        <f t="shared" si="1"/>
        <v>0</v>
      </c>
      <c r="K22" s="20">
        <f t="shared" si="0"/>
        <v>0</v>
      </c>
      <c r="L22" s="92"/>
      <c r="M22" s="93" t="str">
        <f t="shared" si="2"/>
        <v>Total correct</v>
      </c>
      <c r="N22" s="74"/>
      <c r="O22" s="74"/>
      <c r="P22" s="74"/>
      <c r="Q22" s="74"/>
      <c r="R22" s="74"/>
      <c r="S22" s="74"/>
      <c r="T22" s="74"/>
      <c r="U22" s="74"/>
      <c r="V22" s="74"/>
      <c r="W22" s="74"/>
      <c r="X22" s="74"/>
      <c r="Y22" s="74"/>
      <c r="Z22" s="74"/>
      <c r="AA22" s="74"/>
      <c r="AB22" s="74"/>
    </row>
    <row r="23" spans="1:28" x14ac:dyDescent="0.25">
      <c r="A23" s="54" t="s">
        <v>52</v>
      </c>
      <c r="B23" s="39"/>
      <c r="C23" s="39"/>
      <c r="D23" s="39"/>
      <c r="E23" s="39"/>
      <c r="F23" s="39"/>
      <c r="G23" s="39"/>
      <c r="H23" s="39"/>
      <c r="I23" s="59"/>
      <c r="J23" s="20">
        <f t="shared" si="1"/>
        <v>0</v>
      </c>
      <c r="K23" s="20">
        <f t="shared" si="0"/>
        <v>0</v>
      </c>
      <c r="L23" s="92"/>
      <c r="M23" s="93" t="str">
        <f t="shared" si="2"/>
        <v>Total correct</v>
      </c>
      <c r="N23" s="74"/>
      <c r="O23" s="74"/>
      <c r="P23" s="74"/>
      <c r="Q23" s="74"/>
      <c r="R23" s="74"/>
      <c r="S23" s="74"/>
      <c r="T23" s="74"/>
      <c r="U23" s="74"/>
      <c r="V23" s="74"/>
      <c r="W23" s="74"/>
      <c r="X23" s="74"/>
      <c r="Y23" s="74"/>
      <c r="Z23" s="74"/>
      <c r="AA23" s="74"/>
      <c r="AB23" s="74"/>
    </row>
    <row r="24" spans="1:28" x14ac:dyDescent="0.25">
      <c r="A24" s="54" t="s">
        <v>52</v>
      </c>
      <c r="B24" s="39"/>
      <c r="C24" s="39"/>
      <c r="D24" s="39"/>
      <c r="E24" s="39"/>
      <c r="F24" s="39"/>
      <c r="G24" s="39"/>
      <c r="H24" s="39"/>
      <c r="I24" s="59"/>
      <c r="J24" s="20">
        <f t="shared" si="1"/>
        <v>0</v>
      </c>
      <c r="K24" s="20">
        <f t="shared" si="0"/>
        <v>0</v>
      </c>
      <c r="L24" s="92"/>
      <c r="M24" s="93" t="str">
        <f t="shared" si="2"/>
        <v>Total correct</v>
      </c>
      <c r="N24" s="74"/>
      <c r="O24" s="74"/>
      <c r="P24" s="74"/>
      <c r="Q24" s="74"/>
      <c r="R24" s="74"/>
      <c r="S24" s="74"/>
      <c r="T24" s="74"/>
      <c r="U24" s="74"/>
      <c r="V24" s="74"/>
      <c r="W24" s="74"/>
      <c r="X24" s="74"/>
      <c r="Y24" s="74"/>
      <c r="Z24" s="74"/>
      <c r="AA24" s="74"/>
      <c r="AB24" s="74"/>
    </row>
    <row r="25" spans="1:28" x14ac:dyDescent="0.25">
      <c r="A25" s="54" t="s">
        <v>52</v>
      </c>
      <c r="B25" s="39"/>
      <c r="C25" s="39"/>
      <c r="D25" s="39"/>
      <c r="E25" s="39"/>
      <c r="F25" s="39"/>
      <c r="G25" s="39"/>
      <c r="H25" s="39"/>
      <c r="I25" s="59"/>
      <c r="J25" s="20">
        <f t="shared" si="1"/>
        <v>0</v>
      </c>
      <c r="K25" s="20">
        <f t="shared" si="0"/>
        <v>0</v>
      </c>
      <c r="L25" s="92"/>
      <c r="M25" s="93" t="str">
        <f t="shared" si="2"/>
        <v>Total correct</v>
      </c>
      <c r="N25" s="74"/>
      <c r="O25" s="74"/>
      <c r="P25" s="74"/>
      <c r="Q25" s="74"/>
      <c r="R25" s="74"/>
      <c r="S25" s="74"/>
      <c r="T25" s="74"/>
      <c r="U25" s="74"/>
      <c r="V25" s="74"/>
      <c r="W25" s="74"/>
      <c r="X25" s="74"/>
      <c r="Y25" s="74"/>
      <c r="Z25" s="74"/>
      <c r="AA25" s="74"/>
      <c r="AB25" s="74"/>
    </row>
    <row r="26" spans="1:28" x14ac:dyDescent="0.25">
      <c r="A26" s="55" t="s">
        <v>11</v>
      </c>
      <c r="B26" s="41">
        <f>SUM(B11:B25)</f>
        <v>0</v>
      </c>
      <c r="C26" s="42">
        <f t="shared" ref="C26:H26" si="3">SUM(C11:C25)</f>
        <v>0</v>
      </c>
      <c r="D26" s="41">
        <f t="shared" si="3"/>
        <v>0</v>
      </c>
      <c r="E26" s="42">
        <f t="shared" si="3"/>
        <v>0</v>
      </c>
      <c r="F26" s="41">
        <f t="shared" si="3"/>
        <v>0</v>
      </c>
      <c r="G26" s="42">
        <f t="shared" si="3"/>
        <v>0</v>
      </c>
      <c r="H26" s="21">
        <f t="shared" si="3"/>
        <v>0</v>
      </c>
      <c r="I26" s="56"/>
      <c r="J26" s="21">
        <f>SUM(J11:J25)</f>
        <v>0</v>
      </c>
      <c r="K26" s="21">
        <f>SUM(K11:K25)</f>
        <v>0</v>
      </c>
      <c r="L26" s="87">
        <f>SUM(L11:L25)</f>
        <v>0</v>
      </c>
      <c r="M26" s="93" t="str">
        <f t="shared" si="2"/>
        <v>Total correct</v>
      </c>
      <c r="N26" s="74"/>
      <c r="O26" s="74"/>
      <c r="P26" s="74"/>
      <c r="Q26" s="74"/>
      <c r="R26" s="74"/>
      <c r="S26" s="74"/>
      <c r="T26" s="74"/>
      <c r="U26" s="74"/>
      <c r="V26" s="74"/>
      <c r="W26" s="74"/>
      <c r="X26" s="74"/>
      <c r="Y26" s="74"/>
      <c r="Z26" s="74"/>
      <c r="AA26" s="74"/>
      <c r="AB26" s="74"/>
    </row>
    <row r="27" spans="1:28" s="32" customFormat="1" x14ac:dyDescent="0.25">
      <c r="A27" s="53" t="s">
        <v>12</v>
      </c>
      <c r="B27" s="43"/>
      <c r="C27" s="44"/>
      <c r="D27" s="43"/>
      <c r="E27" s="44"/>
      <c r="F27" s="43"/>
      <c r="G27" s="44"/>
      <c r="H27" s="33"/>
      <c r="I27" s="103"/>
      <c r="J27" s="49"/>
      <c r="K27" s="34"/>
      <c r="L27" s="43"/>
      <c r="M27" s="93" t="str">
        <f t="shared" si="2"/>
        <v>Total correct</v>
      </c>
      <c r="N27" s="79"/>
      <c r="O27" s="79"/>
      <c r="P27" s="79"/>
      <c r="Q27" s="79"/>
      <c r="R27" s="79"/>
      <c r="S27" s="79"/>
      <c r="T27" s="79"/>
      <c r="U27" s="79"/>
      <c r="V27" s="79"/>
      <c r="W27" s="79"/>
      <c r="X27" s="79"/>
      <c r="Y27" s="79"/>
      <c r="Z27" s="79"/>
      <c r="AA27" s="79"/>
      <c r="AB27" s="79"/>
    </row>
    <row r="28" spans="1:28" x14ac:dyDescent="0.25">
      <c r="A28" s="95" t="s">
        <v>34</v>
      </c>
      <c r="B28" s="39"/>
      <c r="C28" s="40"/>
      <c r="D28" s="39"/>
      <c r="E28" s="40"/>
      <c r="F28" s="39"/>
      <c r="G28" s="40"/>
      <c r="H28" s="15"/>
      <c r="I28" s="59"/>
      <c r="J28" s="20">
        <f>B28+D28+F28+H28</f>
        <v>0</v>
      </c>
      <c r="K28" s="20">
        <f>C28+E28+G28</f>
        <v>0</v>
      </c>
      <c r="L28" s="92"/>
      <c r="M28" s="93" t="str">
        <f t="shared" si="2"/>
        <v>Total correct</v>
      </c>
      <c r="N28" s="74"/>
      <c r="O28" s="74"/>
      <c r="P28" s="74"/>
      <c r="Q28" s="74"/>
      <c r="R28" s="74"/>
      <c r="S28" s="74"/>
      <c r="T28" s="74"/>
      <c r="U28" s="74"/>
      <c r="V28" s="74"/>
      <c r="W28" s="74"/>
      <c r="X28" s="74"/>
      <c r="Y28" s="74"/>
      <c r="Z28" s="74"/>
      <c r="AA28" s="74"/>
      <c r="AB28" s="74"/>
    </row>
    <row r="29" spans="1:28" x14ac:dyDescent="0.25">
      <c r="A29" s="95" t="s">
        <v>35</v>
      </c>
      <c r="B29" s="39"/>
      <c r="C29" s="40"/>
      <c r="D29" s="39"/>
      <c r="E29" s="40"/>
      <c r="F29" s="39"/>
      <c r="G29" s="40"/>
      <c r="H29" s="15"/>
      <c r="I29" s="59"/>
      <c r="J29" s="20">
        <f t="shared" ref="J29:J31" si="4">B29+D29+F29+H29</f>
        <v>0</v>
      </c>
      <c r="K29" s="20">
        <f>C29+E29+G29</f>
        <v>0</v>
      </c>
      <c r="L29" s="92"/>
      <c r="M29" s="93" t="str">
        <f t="shared" si="2"/>
        <v>Total correct</v>
      </c>
      <c r="N29" s="74"/>
      <c r="O29" s="74"/>
      <c r="P29" s="74"/>
      <c r="Q29" s="74"/>
      <c r="R29" s="74"/>
      <c r="S29" s="74"/>
      <c r="T29" s="74"/>
      <c r="U29" s="74"/>
      <c r="V29" s="74"/>
      <c r="W29" s="74"/>
      <c r="X29" s="74"/>
      <c r="Y29" s="74"/>
      <c r="Z29" s="74"/>
      <c r="AA29" s="74"/>
      <c r="AB29" s="74"/>
    </row>
    <row r="30" spans="1:28" x14ac:dyDescent="0.25">
      <c r="A30" s="54" t="s">
        <v>52</v>
      </c>
      <c r="B30" s="39"/>
      <c r="C30" s="40"/>
      <c r="D30" s="39"/>
      <c r="E30" s="40"/>
      <c r="F30" s="39"/>
      <c r="G30" s="40"/>
      <c r="H30" s="15"/>
      <c r="I30" s="59"/>
      <c r="J30" s="20">
        <f t="shared" si="4"/>
        <v>0</v>
      </c>
      <c r="K30" s="20">
        <f>C30+E30+G30</f>
        <v>0</v>
      </c>
      <c r="L30" s="92"/>
      <c r="M30" s="93" t="str">
        <f t="shared" si="2"/>
        <v>Total correct</v>
      </c>
      <c r="N30" s="74"/>
      <c r="O30" s="74"/>
      <c r="P30" s="74"/>
      <c r="Q30" s="74"/>
      <c r="R30" s="74"/>
      <c r="S30" s="74"/>
      <c r="T30" s="74"/>
      <c r="U30" s="74"/>
      <c r="V30" s="74"/>
      <c r="W30" s="74"/>
      <c r="X30" s="74"/>
      <c r="Y30" s="74"/>
      <c r="Z30" s="74"/>
      <c r="AA30" s="74"/>
      <c r="AB30" s="74"/>
    </row>
    <row r="31" spans="1:28" x14ac:dyDescent="0.25">
      <c r="A31" s="54" t="s">
        <v>52</v>
      </c>
      <c r="B31" s="39"/>
      <c r="C31" s="40"/>
      <c r="D31" s="39"/>
      <c r="E31" s="40"/>
      <c r="F31" s="39"/>
      <c r="G31" s="40"/>
      <c r="H31" s="15"/>
      <c r="I31" s="59"/>
      <c r="J31" s="20">
        <f t="shared" si="4"/>
        <v>0</v>
      </c>
      <c r="K31" s="20">
        <f>C31+E31+G31</f>
        <v>0</v>
      </c>
      <c r="L31" s="92"/>
      <c r="M31" s="93" t="str">
        <f t="shared" si="2"/>
        <v>Total correct</v>
      </c>
      <c r="N31" s="74"/>
      <c r="O31" s="74"/>
      <c r="P31" s="74"/>
      <c r="Q31" s="74"/>
      <c r="R31" s="74"/>
      <c r="S31" s="74"/>
      <c r="T31" s="74"/>
      <c r="U31" s="74"/>
      <c r="V31" s="74"/>
      <c r="W31" s="74"/>
      <c r="X31" s="74"/>
      <c r="Y31" s="74"/>
      <c r="Z31" s="74"/>
      <c r="AA31" s="74"/>
      <c r="AB31" s="74"/>
    </row>
    <row r="32" spans="1:28" x14ac:dyDescent="0.25">
      <c r="A32" s="57" t="s">
        <v>13</v>
      </c>
      <c r="B32" s="41">
        <f t="shared" ref="B32:H32" si="5">SUM(B28:B31)</f>
        <v>0</v>
      </c>
      <c r="C32" s="42">
        <f t="shared" si="5"/>
        <v>0</v>
      </c>
      <c r="D32" s="41">
        <f t="shared" si="5"/>
        <v>0</v>
      </c>
      <c r="E32" s="42">
        <f t="shared" si="5"/>
        <v>0</v>
      </c>
      <c r="F32" s="41">
        <f t="shared" si="5"/>
        <v>0</v>
      </c>
      <c r="G32" s="42">
        <f t="shared" si="5"/>
        <v>0</v>
      </c>
      <c r="H32" s="21">
        <f t="shared" si="5"/>
        <v>0</v>
      </c>
      <c r="I32" s="56"/>
      <c r="J32" s="21">
        <f>SUM(J28:J31)</f>
        <v>0</v>
      </c>
      <c r="K32" s="21">
        <f>SUM(K28:K31)</f>
        <v>0</v>
      </c>
      <c r="L32" s="21">
        <f>SUM(L28:L31)</f>
        <v>0</v>
      </c>
      <c r="M32" s="93" t="str">
        <f t="shared" si="2"/>
        <v>Total correct</v>
      </c>
      <c r="N32" s="74"/>
      <c r="O32" s="74"/>
      <c r="P32" s="74"/>
      <c r="Q32" s="74"/>
      <c r="R32" s="74"/>
      <c r="S32" s="74"/>
      <c r="T32" s="74"/>
      <c r="U32" s="74"/>
      <c r="V32" s="74"/>
      <c r="W32" s="74"/>
      <c r="X32" s="74"/>
      <c r="Y32" s="74"/>
      <c r="Z32" s="74"/>
      <c r="AA32" s="74"/>
      <c r="AB32" s="74"/>
    </row>
    <row r="33" spans="1:28" x14ac:dyDescent="0.25">
      <c r="A33" s="58" t="s">
        <v>14</v>
      </c>
      <c r="B33" s="45">
        <f t="shared" ref="B33:H33" si="6">B26+B32</f>
        <v>0</v>
      </c>
      <c r="C33" s="46">
        <f t="shared" si="6"/>
        <v>0</v>
      </c>
      <c r="D33" s="45">
        <f t="shared" si="6"/>
        <v>0</v>
      </c>
      <c r="E33" s="46">
        <f t="shared" si="6"/>
        <v>0</v>
      </c>
      <c r="F33" s="45">
        <f t="shared" si="6"/>
        <v>0</v>
      </c>
      <c r="G33" s="46">
        <f t="shared" si="6"/>
        <v>0</v>
      </c>
      <c r="H33" s="22">
        <f t="shared" si="6"/>
        <v>0</v>
      </c>
      <c r="I33" s="59"/>
      <c r="J33" s="20">
        <f>J26+J32</f>
        <v>0</v>
      </c>
      <c r="K33" s="20">
        <f>K26+K32</f>
        <v>0</v>
      </c>
      <c r="L33" s="81">
        <f>L26+L32</f>
        <v>0</v>
      </c>
      <c r="M33" s="93" t="str">
        <f t="shared" si="2"/>
        <v>Total correct</v>
      </c>
      <c r="N33" s="74"/>
      <c r="O33" s="74"/>
      <c r="P33" s="74"/>
      <c r="Q33" s="74"/>
      <c r="R33" s="74"/>
      <c r="S33" s="74"/>
      <c r="T33" s="74"/>
      <c r="U33" s="74"/>
      <c r="V33" s="74"/>
      <c r="W33" s="74"/>
      <c r="X33" s="74"/>
      <c r="Y33" s="74"/>
      <c r="Z33" s="74"/>
      <c r="AA33" s="74"/>
      <c r="AB33" s="74"/>
    </row>
    <row r="34" spans="1:28" s="32" customFormat="1" x14ac:dyDescent="0.25">
      <c r="A34" s="53" t="str">
        <f>[1]Inflation!A31</f>
        <v>Capital</v>
      </c>
      <c r="B34" s="43"/>
      <c r="C34" s="44"/>
      <c r="D34" s="43"/>
      <c r="E34" s="44"/>
      <c r="F34" s="43"/>
      <c r="G34" s="44"/>
      <c r="H34" s="33"/>
      <c r="I34" s="103"/>
      <c r="J34" s="49"/>
      <c r="K34" s="34"/>
      <c r="L34" s="43"/>
      <c r="M34" s="93" t="str">
        <f t="shared" si="2"/>
        <v>Total correct</v>
      </c>
      <c r="N34" s="79"/>
      <c r="O34" s="79"/>
      <c r="P34" s="79"/>
      <c r="Q34" s="79"/>
      <c r="R34" s="79"/>
      <c r="S34" s="79"/>
      <c r="T34" s="79"/>
      <c r="U34" s="79"/>
      <c r="V34" s="79"/>
      <c r="W34" s="79"/>
      <c r="X34" s="79"/>
      <c r="Y34" s="79"/>
      <c r="Z34" s="79"/>
      <c r="AA34" s="79"/>
      <c r="AB34" s="79"/>
    </row>
    <row r="35" spans="1:28" x14ac:dyDescent="0.25">
      <c r="A35" s="96" t="s">
        <v>50</v>
      </c>
      <c r="B35" s="66"/>
      <c r="C35" s="66"/>
      <c r="D35" s="66"/>
      <c r="E35" s="66"/>
      <c r="F35" s="66"/>
      <c r="G35" s="66"/>
      <c r="H35" s="66"/>
      <c r="I35" s="59"/>
      <c r="J35" s="20">
        <f>B35+D35+F35+H35</f>
        <v>0</v>
      </c>
      <c r="K35" s="20">
        <f>C35+E35+G35</f>
        <v>0</v>
      </c>
      <c r="L35" s="92"/>
      <c r="M35" s="93" t="str">
        <f t="shared" si="2"/>
        <v>Total correct</v>
      </c>
      <c r="N35" s="74"/>
      <c r="O35" s="74"/>
      <c r="P35" s="74"/>
      <c r="Q35" s="74"/>
      <c r="R35" s="74"/>
      <c r="S35" s="74"/>
      <c r="T35" s="74"/>
      <c r="U35" s="74"/>
      <c r="V35" s="74"/>
      <c r="W35" s="74"/>
      <c r="X35" s="74"/>
      <c r="Y35" s="74"/>
      <c r="Z35" s="74"/>
      <c r="AA35" s="74"/>
      <c r="AB35" s="74"/>
    </row>
    <row r="36" spans="1:28" ht="17.25" customHeight="1" x14ac:dyDescent="0.25">
      <c r="A36" s="97" t="s">
        <v>51</v>
      </c>
      <c r="B36" s="66"/>
      <c r="C36" s="66"/>
      <c r="D36" s="66"/>
      <c r="E36" s="66"/>
      <c r="F36" s="66"/>
      <c r="G36" s="66"/>
      <c r="H36" s="66"/>
      <c r="I36" s="59"/>
      <c r="J36" s="20">
        <f t="shared" ref="J36:J49" si="7">B36+D36+F36+H36</f>
        <v>0</v>
      </c>
      <c r="K36" s="20">
        <f>C36+E36+G36</f>
        <v>0</v>
      </c>
      <c r="L36" s="92"/>
      <c r="M36" s="93" t="str">
        <f t="shared" si="2"/>
        <v>Total correct</v>
      </c>
      <c r="N36" s="74"/>
      <c r="O36" s="74"/>
      <c r="P36" s="74"/>
      <c r="Q36" s="74"/>
      <c r="R36" s="74"/>
      <c r="S36" s="74"/>
      <c r="T36" s="74"/>
      <c r="U36" s="74"/>
      <c r="V36" s="74"/>
      <c r="W36" s="74"/>
      <c r="X36" s="74"/>
      <c r="Y36" s="74"/>
      <c r="Z36" s="74"/>
      <c r="AA36" s="74"/>
      <c r="AB36" s="74"/>
    </row>
    <row r="37" spans="1:28" ht="17.25" customHeight="1" x14ac:dyDescent="0.25">
      <c r="A37" s="98" t="s">
        <v>55</v>
      </c>
      <c r="B37" s="39"/>
      <c r="C37" s="40"/>
      <c r="D37" s="39"/>
      <c r="E37" s="40"/>
      <c r="F37" s="39"/>
      <c r="G37" s="40"/>
      <c r="H37" s="67"/>
      <c r="I37" s="59"/>
      <c r="J37" s="20"/>
      <c r="K37" s="20"/>
      <c r="L37" s="92"/>
      <c r="M37" s="93" t="str">
        <f t="shared" si="2"/>
        <v>Total correct</v>
      </c>
      <c r="N37" s="74"/>
      <c r="O37" s="74"/>
      <c r="P37" s="74"/>
      <c r="Q37" s="74"/>
      <c r="R37" s="74"/>
      <c r="S37" s="74"/>
      <c r="T37" s="74"/>
      <c r="U37" s="74"/>
      <c r="V37" s="74"/>
      <c r="W37" s="74"/>
      <c r="X37" s="74"/>
      <c r="Y37" s="74"/>
      <c r="Z37" s="74"/>
      <c r="AA37" s="74"/>
      <c r="AB37" s="74"/>
    </row>
    <row r="38" spans="1:28" ht="17.25" customHeight="1" x14ac:dyDescent="0.25">
      <c r="A38" s="99" t="s">
        <v>40</v>
      </c>
      <c r="B38" s="39"/>
      <c r="C38" s="40"/>
      <c r="D38" s="39"/>
      <c r="E38" s="40"/>
      <c r="F38" s="39"/>
      <c r="G38" s="40"/>
      <c r="H38" s="15"/>
      <c r="I38" s="59"/>
      <c r="J38" s="20">
        <f t="shared" si="7"/>
        <v>0</v>
      </c>
      <c r="K38" s="20">
        <f t="shared" ref="K38:K49" si="8">C38+E38+G38</f>
        <v>0</v>
      </c>
      <c r="L38" s="92"/>
      <c r="M38" s="93" t="str">
        <f t="shared" si="2"/>
        <v>Total correct</v>
      </c>
      <c r="N38" s="74"/>
      <c r="O38" s="74"/>
      <c r="P38" s="74"/>
      <c r="Q38" s="74"/>
      <c r="R38" s="74"/>
      <c r="S38" s="74"/>
      <c r="T38" s="74"/>
      <c r="U38" s="74"/>
      <c r="V38" s="74"/>
      <c r="W38" s="74"/>
      <c r="X38" s="74"/>
      <c r="Y38" s="74"/>
      <c r="Z38" s="74"/>
      <c r="AA38" s="74"/>
      <c r="AB38" s="74"/>
    </row>
    <row r="39" spans="1:28" ht="17.25" customHeight="1" x14ac:dyDescent="0.25">
      <c r="A39" s="99" t="s">
        <v>41</v>
      </c>
      <c r="B39" s="39"/>
      <c r="C39" s="40"/>
      <c r="D39" s="39"/>
      <c r="E39" s="40"/>
      <c r="F39" s="39"/>
      <c r="G39" s="40"/>
      <c r="H39" s="15"/>
      <c r="I39" s="59"/>
      <c r="J39" s="20">
        <f t="shared" si="7"/>
        <v>0</v>
      </c>
      <c r="K39" s="20">
        <f t="shared" si="8"/>
        <v>0</v>
      </c>
      <c r="L39" s="92"/>
      <c r="M39" s="93" t="str">
        <f t="shared" si="2"/>
        <v>Total correct</v>
      </c>
      <c r="N39" s="74"/>
      <c r="O39" s="74"/>
      <c r="P39" s="74"/>
      <c r="Q39" s="74"/>
      <c r="R39" s="74"/>
      <c r="S39" s="74"/>
      <c r="T39" s="74"/>
      <c r="U39" s="74"/>
      <c r="V39" s="74"/>
      <c r="W39" s="74"/>
      <c r="X39" s="74"/>
      <c r="Y39" s="74"/>
      <c r="Z39" s="74"/>
      <c r="AA39" s="74"/>
      <c r="AB39" s="74"/>
    </row>
    <row r="40" spans="1:28" x14ac:dyDescent="0.25">
      <c r="A40" s="99" t="s">
        <v>37</v>
      </c>
      <c r="B40" s="39"/>
      <c r="C40" s="40"/>
      <c r="D40" s="39"/>
      <c r="E40" s="40"/>
      <c r="F40" s="39"/>
      <c r="G40" s="40"/>
      <c r="H40" s="15"/>
      <c r="I40" s="59"/>
      <c r="J40" s="20">
        <f t="shared" si="7"/>
        <v>0</v>
      </c>
      <c r="K40" s="20">
        <f t="shared" si="8"/>
        <v>0</v>
      </c>
      <c r="L40" s="92"/>
      <c r="M40" s="93" t="str">
        <f t="shared" si="2"/>
        <v>Total correct</v>
      </c>
      <c r="N40" s="74"/>
      <c r="O40" s="74"/>
      <c r="P40" s="74"/>
      <c r="Q40" s="74"/>
      <c r="R40" s="74"/>
      <c r="S40" s="74"/>
      <c r="T40" s="74"/>
      <c r="U40" s="74"/>
      <c r="V40" s="74"/>
      <c r="W40" s="74"/>
      <c r="X40" s="74"/>
      <c r="Y40" s="74"/>
      <c r="Z40" s="74"/>
      <c r="AA40" s="74"/>
      <c r="AB40" s="74"/>
    </row>
    <row r="41" spans="1:28" x14ac:dyDescent="0.25">
      <c r="A41" s="99" t="s">
        <v>42</v>
      </c>
      <c r="B41" s="39"/>
      <c r="C41" s="40"/>
      <c r="D41" s="39"/>
      <c r="E41" s="40"/>
      <c r="F41" s="39"/>
      <c r="G41" s="40"/>
      <c r="H41" s="15"/>
      <c r="I41" s="59"/>
      <c r="J41" s="20">
        <f t="shared" si="7"/>
        <v>0</v>
      </c>
      <c r="K41" s="20">
        <f t="shared" si="8"/>
        <v>0</v>
      </c>
      <c r="L41" s="92"/>
      <c r="M41" s="93" t="str">
        <f t="shared" si="2"/>
        <v>Total correct</v>
      </c>
      <c r="N41" s="74"/>
      <c r="O41" s="74"/>
      <c r="P41" s="74"/>
      <c r="Q41" s="74"/>
      <c r="R41" s="74"/>
      <c r="S41" s="74"/>
      <c r="T41" s="74"/>
      <c r="U41" s="74"/>
      <c r="V41" s="74"/>
      <c r="W41" s="74"/>
      <c r="X41" s="74"/>
      <c r="Y41" s="74"/>
      <c r="Z41" s="74"/>
      <c r="AA41" s="74"/>
      <c r="AB41" s="74"/>
    </row>
    <row r="42" spans="1:28" x14ac:dyDescent="0.25">
      <c r="A42" s="99" t="s">
        <v>43</v>
      </c>
      <c r="B42" s="39"/>
      <c r="C42" s="40"/>
      <c r="D42" s="39"/>
      <c r="E42" s="40"/>
      <c r="F42" s="39"/>
      <c r="G42" s="40"/>
      <c r="H42" s="15"/>
      <c r="I42" s="59"/>
      <c r="J42" s="20">
        <f t="shared" si="7"/>
        <v>0</v>
      </c>
      <c r="K42" s="20">
        <f t="shared" si="8"/>
        <v>0</v>
      </c>
      <c r="L42" s="92"/>
      <c r="M42" s="93" t="str">
        <f t="shared" si="2"/>
        <v>Total correct</v>
      </c>
      <c r="N42" s="74"/>
      <c r="O42" s="74"/>
      <c r="P42" s="74"/>
      <c r="Q42" s="74"/>
      <c r="R42" s="74"/>
      <c r="S42" s="74"/>
      <c r="T42" s="74"/>
      <c r="U42" s="74"/>
      <c r="V42" s="74"/>
      <c r="W42" s="74"/>
      <c r="X42" s="74"/>
      <c r="Y42" s="74"/>
      <c r="Z42" s="74"/>
      <c r="AA42" s="74"/>
      <c r="AB42" s="74"/>
    </row>
    <row r="43" spans="1:28" x14ac:dyDescent="0.25">
      <c r="A43" s="99" t="s">
        <v>38</v>
      </c>
      <c r="B43" s="39"/>
      <c r="C43" s="40"/>
      <c r="D43" s="39"/>
      <c r="E43" s="40"/>
      <c r="F43" s="39"/>
      <c r="G43" s="40"/>
      <c r="H43" s="15"/>
      <c r="I43" s="59"/>
      <c r="J43" s="20">
        <f t="shared" si="7"/>
        <v>0</v>
      </c>
      <c r="K43" s="20">
        <f t="shared" si="8"/>
        <v>0</v>
      </c>
      <c r="L43" s="92"/>
      <c r="M43" s="93" t="str">
        <f t="shared" si="2"/>
        <v>Total correct</v>
      </c>
      <c r="N43" s="74"/>
      <c r="O43" s="74"/>
      <c r="P43" s="74"/>
      <c r="Q43" s="74"/>
      <c r="R43" s="74"/>
      <c r="S43" s="74"/>
      <c r="T43" s="74"/>
      <c r="U43" s="74"/>
      <c r="V43" s="74"/>
      <c r="W43" s="74"/>
      <c r="X43" s="74"/>
      <c r="Y43" s="74"/>
      <c r="Z43" s="74"/>
      <c r="AA43" s="74"/>
      <c r="AB43" s="74"/>
    </row>
    <row r="44" spans="1:28" x14ac:dyDescent="0.25">
      <c r="A44" s="99" t="s">
        <v>44</v>
      </c>
      <c r="B44" s="39"/>
      <c r="C44" s="40"/>
      <c r="D44" s="39"/>
      <c r="E44" s="40"/>
      <c r="F44" s="39"/>
      <c r="G44" s="40"/>
      <c r="H44" s="15"/>
      <c r="I44" s="59"/>
      <c r="J44" s="20">
        <f t="shared" si="7"/>
        <v>0</v>
      </c>
      <c r="K44" s="20">
        <f t="shared" si="8"/>
        <v>0</v>
      </c>
      <c r="L44" s="92"/>
      <c r="M44" s="93" t="str">
        <f t="shared" si="2"/>
        <v>Total correct</v>
      </c>
      <c r="N44" s="74"/>
      <c r="O44" s="74"/>
      <c r="P44" s="74"/>
      <c r="Q44" s="74"/>
      <c r="R44" s="74"/>
      <c r="S44" s="74"/>
      <c r="T44" s="74"/>
      <c r="U44" s="74"/>
      <c r="V44" s="74"/>
      <c r="W44" s="74"/>
      <c r="X44" s="74"/>
      <c r="Y44" s="74"/>
      <c r="Z44" s="74"/>
      <c r="AA44" s="74"/>
      <c r="AB44" s="74"/>
    </row>
    <row r="45" spans="1:28" x14ac:dyDescent="0.25">
      <c r="A45" s="99" t="s">
        <v>39</v>
      </c>
      <c r="B45" s="39"/>
      <c r="C45" s="40"/>
      <c r="D45" s="39"/>
      <c r="E45" s="40"/>
      <c r="F45" s="39"/>
      <c r="G45" s="40"/>
      <c r="H45" s="15"/>
      <c r="I45" s="59"/>
      <c r="J45" s="20">
        <f t="shared" si="7"/>
        <v>0</v>
      </c>
      <c r="K45" s="20">
        <f t="shared" si="8"/>
        <v>0</v>
      </c>
      <c r="L45" s="92"/>
      <c r="M45" s="93" t="str">
        <f t="shared" si="2"/>
        <v>Total correct</v>
      </c>
      <c r="N45" s="74"/>
      <c r="O45" s="74"/>
      <c r="P45" s="74"/>
      <c r="Q45" s="74"/>
      <c r="R45" s="74"/>
      <c r="S45" s="74"/>
      <c r="T45" s="74"/>
      <c r="U45" s="74"/>
      <c r="V45" s="74"/>
      <c r="W45" s="74"/>
      <c r="X45" s="74"/>
      <c r="Y45" s="74"/>
      <c r="Z45" s="74"/>
      <c r="AA45" s="74"/>
      <c r="AB45" s="74"/>
    </row>
    <row r="46" spans="1:28" x14ac:dyDescent="0.25">
      <c r="A46" s="100" t="s">
        <v>47</v>
      </c>
      <c r="B46" s="39"/>
      <c r="C46" s="40"/>
      <c r="D46" s="39"/>
      <c r="E46" s="40"/>
      <c r="F46" s="39"/>
      <c r="G46" s="40"/>
      <c r="H46" s="15"/>
      <c r="I46" s="59"/>
      <c r="J46" s="20">
        <f t="shared" si="7"/>
        <v>0</v>
      </c>
      <c r="K46" s="20">
        <f t="shared" si="8"/>
        <v>0</v>
      </c>
      <c r="L46" s="92"/>
      <c r="M46" s="93" t="str">
        <f t="shared" si="2"/>
        <v>Total correct</v>
      </c>
      <c r="N46" s="74"/>
      <c r="O46" s="74"/>
      <c r="P46" s="74"/>
      <c r="Q46" s="74"/>
      <c r="R46" s="74"/>
      <c r="S46" s="74"/>
      <c r="T46" s="74"/>
      <c r="U46" s="74"/>
      <c r="V46" s="74"/>
      <c r="W46" s="74"/>
      <c r="X46" s="74"/>
      <c r="Y46" s="74"/>
      <c r="Z46" s="74"/>
      <c r="AA46" s="74"/>
      <c r="AB46" s="74"/>
    </row>
    <row r="47" spans="1:28" x14ac:dyDescent="0.25">
      <c r="A47" s="99" t="s">
        <v>36</v>
      </c>
      <c r="B47" s="39"/>
      <c r="C47" s="40"/>
      <c r="D47" s="39"/>
      <c r="E47" s="40"/>
      <c r="F47" s="39"/>
      <c r="G47" s="40"/>
      <c r="H47" s="15"/>
      <c r="I47" s="59"/>
      <c r="J47" s="20">
        <f t="shared" si="7"/>
        <v>0</v>
      </c>
      <c r="K47" s="20">
        <f t="shared" si="8"/>
        <v>0</v>
      </c>
      <c r="L47" s="92"/>
      <c r="M47" s="93" t="str">
        <f t="shared" si="2"/>
        <v>Total correct</v>
      </c>
      <c r="N47" s="74"/>
      <c r="O47" s="74"/>
      <c r="P47" s="74"/>
      <c r="Q47" s="74"/>
      <c r="R47" s="74"/>
      <c r="S47" s="74"/>
      <c r="T47" s="74"/>
      <c r="U47" s="74"/>
      <c r="V47" s="74"/>
      <c r="W47" s="74"/>
      <c r="X47" s="74"/>
      <c r="Y47" s="74"/>
      <c r="Z47" s="74"/>
      <c r="AA47" s="74"/>
      <c r="AB47" s="74"/>
    </row>
    <row r="48" spans="1:28" x14ac:dyDescent="0.25">
      <c r="A48" s="99" t="s">
        <v>45</v>
      </c>
      <c r="B48" s="39"/>
      <c r="C48" s="40"/>
      <c r="D48" s="39"/>
      <c r="E48" s="40"/>
      <c r="F48" s="39"/>
      <c r="G48" s="40"/>
      <c r="H48" s="15"/>
      <c r="I48" s="59"/>
      <c r="J48" s="20">
        <f t="shared" si="7"/>
        <v>0</v>
      </c>
      <c r="K48" s="20">
        <f t="shared" si="8"/>
        <v>0</v>
      </c>
      <c r="L48" s="92"/>
      <c r="M48" s="93" t="str">
        <f t="shared" si="2"/>
        <v>Total correct</v>
      </c>
      <c r="N48" s="74"/>
      <c r="O48" s="74"/>
      <c r="P48" s="74"/>
      <c r="Q48" s="74"/>
      <c r="R48" s="74"/>
      <c r="S48" s="74"/>
      <c r="T48" s="74"/>
      <c r="U48" s="74"/>
      <c r="V48" s="74"/>
      <c r="W48" s="74"/>
      <c r="X48" s="74"/>
      <c r="Y48" s="74"/>
      <c r="Z48" s="74"/>
      <c r="AA48" s="74"/>
      <c r="AB48" s="74"/>
    </row>
    <row r="49" spans="1:28" x14ac:dyDescent="0.25">
      <c r="A49" s="99" t="s">
        <v>46</v>
      </c>
      <c r="B49" s="39"/>
      <c r="C49" s="40"/>
      <c r="D49" s="39"/>
      <c r="E49" s="40"/>
      <c r="F49" s="39"/>
      <c r="G49" s="40"/>
      <c r="H49" s="15"/>
      <c r="I49" s="59"/>
      <c r="J49" s="20">
        <f t="shared" si="7"/>
        <v>0</v>
      </c>
      <c r="K49" s="20">
        <f t="shared" si="8"/>
        <v>0</v>
      </c>
      <c r="L49" s="92"/>
      <c r="M49" s="93" t="str">
        <f t="shared" si="2"/>
        <v>Total correct</v>
      </c>
      <c r="N49" s="74"/>
      <c r="O49" s="74"/>
      <c r="P49" s="74"/>
      <c r="Q49" s="74"/>
      <c r="R49" s="74"/>
      <c r="S49" s="74"/>
      <c r="T49" s="74"/>
      <c r="U49" s="74"/>
      <c r="V49" s="74"/>
      <c r="W49" s="74"/>
      <c r="X49" s="74"/>
      <c r="Y49" s="74"/>
      <c r="Z49" s="74"/>
      <c r="AA49" s="74"/>
      <c r="AB49" s="74"/>
    </row>
    <row r="50" spans="1:28" ht="15.75" thickBot="1" x14ac:dyDescent="0.3">
      <c r="A50" s="55" t="s">
        <v>22</v>
      </c>
      <c r="B50" s="41">
        <f t="shared" ref="B50:H50" si="9">SUM(B35:B49)</f>
        <v>0</v>
      </c>
      <c r="C50" s="42">
        <f t="shared" si="9"/>
        <v>0</v>
      </c>
      <c r="D50" s="41">
        <f t="shared" si="9"/>
        <v>0</v>
      </c>
      <c r="E50" s="42">
        <f t="shared" si="9"/>
        <v>0</v>
      </c>
      <c r="F50" s="41">
        <f t="shared" si="9"/>
        <v>0</v>
      </c>
      <c r="G50" s="42">
        <f t="shared" si="9"/>
        <v>0</v>
      </c>
      <c r="H50" s="21">
        <f t="shared" si="9"/>
        <v>0</v>
      </c>
      <c r="I50" s="56"/>
      <c r="J50" s="21">
        <f>SUM(J35:J49)</f>
        <v>0</v>
      </c>
      <c r="K50" s="21">
        <f>SUM(K35:K49)</f>
        <v>0</v>
      </c>
      <c r="L50" s="21">
        <f>SUM(L35:L49)</f>
        <v>0</v>
      </c>
      <c r="M50" s="93" t="str">
        <f t="shared" si="2"/>
        <v>Total correct</v>
      </c>
      <c r="N50" s="74"/>
      <c r="O50" s="74"/>
      <c r="P50" s="74"/>
      <c r="Q50" s="74"/>
      <c r="R50" s="74"/>
      <c r="S50" s="74"/>
      <c r="T50" s="74"/>
      <c r="U50" s="74"/>
      <c r="V50" s="74"/>
      <c r="W50" s="74"/>
      <c r="X50" s="74"/>
      <c r="Y50" s="74"/>
      <c r="Z50" s="74"/>
      <c r="AA50" s="74"/>
      <c r="AB50" s="74"/>
    </row>
    <row r="51" spans="1:28" s="32" customFormat="1" ht="15.75" thickBot="1" x14ac:dyDescent="0.3">
      <c r="A51" s="60" t="s">
        <v>16</v>
      </c>
      <c r="B51" s="61">
        <f>B26+B32+B50</f>
        <v>0</v>
      </c>
      <c r="C51" s="61">
        <f t="shared" ref="C51:H51" si="10">C26+C32+C50</f>
        <v>0</v>
      </c>
      <c r="D51" s="61">
        <f t="shared" si="10"/>
        <v>0</v>
      </c>
      <c r="E51" s="61">
        <f t="shared" si="10"/>
        <v>0</v>
      </c>
      <c r="F51" s="61">
        <f t="shared" si="10"/>
        <v>0</v>
      </c>
      <c r="G51" s="61">
        <f t="shared" si="10"/>
        <v>0</v>
      </c>
      <c r="H51" s="61">
        <f t="shared" si="10"/>
        <v>0</v>
      </c>
      <c r="I51" s="62"/>
      <c r="J51" s="35">
        <f>J26+J32+J50</f>
        <v>0</v>
      </c>
      <c r="K51" s="36">
        <f>C51+E51+G51</f>
        <v>0</v>
      </c>
      <c r="L51" s="82">
        <f>SUM(L50,L32,L26)</f>
        <v>0</v>
      </c>
      <c r="M51" s="94" t="str">
        <f t="shared" si="2"/>
        <v>Total correct</v>
      </c>
      <c r="N51" s="79"/>
      <c r="O51" s="79"/>
      <c r="P51" s="79"/>
      <c r="Q51" s="79"/>
      <c r="R51" s="79"/>
      <c r="S51" s="79"/>
      <c r="T51" s="79"/>
      <c r="U51" s="79"/>
      <c r="V51" s="79"/>
      <c r="W51" s="79"/>
      <c r="X51" s="79"/>
      <c r="Y51" s="79"/>
      <c r="Z51" s="79"/>
      <c r="AA51" s="79"/>
      <c r="AB51" s="79"/>
    </row>
    <row r="52" spans="1:28" x14ac:dyDescent="0.25">
      <c r="A52" s="74"/>
      <c r="B52" s="74"/>
      <c r="C52" s="74"/>
      <c r="D52" s="74"/>
      <c r="E52" s="74"/>
      <c r="F52" s="74"/>
      <c r="G52" s="74"/>
      <c r="H52" s="74"/>
      <c r="I52" s="74"/>
      <c r="J52" s="74"/>
      <c r="K52" s="74"/>
      <c r="L52" s="74"/>
      <c r="M52" s="80"/>
      <c r="N52" s="74"/>
      <c r="O52" s="74"/>
      <c r="P52" s="74"/>
      <c r="Q52" s="74"/>
      <c r="R52" s="74"/>
      <c r="S52" s="74"/>
      <c r="T52" s="74"/>
      <c r="U52" s="74"/>
      <c r="V52" s="74"/>
      <c r="W52" s="74"/>
      <c r="X52" s="74"/>
      <c r="Y52" s="74"/>
      <c r="Z52" s="74"/>
      <c r="AA52" s="74"/>
      <c r="AB52" s="74"/>
    </row>
    <row r="53" spans="1:28" x14ac:dyDescent="0.25">
      <c r="A53" s="74"/>
      <c r="B53" s="74"/>
      <c r="C53" s="74"/>
      <c r="D53" s="74"/>
      <c r="E53" s="74"/>
      <c r="F53" s="74"/>
      <c r="G53" s="74"/>
      <c r="H53" s="74"/>
      <c r="I53" s="74"/>
      <c r="J53" s="74"/>
      <c r="K53" s="74"/>
      <c r="L53" s="74"/>
      <c r="M53" s="80"/>
      <c r="N53" s="74"/>
      <c r="O53" s="74"/>
      <c r="P53" s="74"/>
      <c r="Q53" s="74"/>
      <c r="R53" s="74"/>
      <c r="S53" s="74"/>
      <c r="T53" s="74"/>
      <c r="U53" s="74"/>
      <c r="V53" s="74"/>
      <c r="W53" s="74"/>
      <c r="X53" s="74"/>
      <c r="Y53" s="74"/>
      <c r="Z53" s="74"/>
      <c r="AA53" s="74"/>
      <c r="AB53" s="74"/>
    </row>
    <row r="54" spans="1:28" x14ac:dyDescent="0.25">
      <c r="A54" s="75"/>
      <c r="B54" s="75"/>
      <c r="C54" s="75"/>
      <c r="D54" s="75"/>
      <c r="E54" s="75"/>
      <c r="F54" s="75"/>
      <c r="G54" s="75"/>
      <c r="H54" s="74"/>
      <c r="I54" s="74"/>
      <c r="J54" s="74"/>
      <c r="K54" s="74"/>
      <c r="L54" s="74"/>
      <c r="M54" s="80"/>
      <c r="N54" s="74"/>
      <c r="O54" s="74"/>
      <c r="P54" s="74"/>
      <c r="Q54" s="74"/>
      <c r="R54" s="74"/>
      <c r="S54" s="74"/>
      <c r="T54" s="74"/>
      <c r="U54" s="74"/>
      <c r="V54" s="74"/>
      <c r="W54" s="74"/>
      <c r="X54" s="74"/>
      <c r="Y54" s="74"/>
      <c r="Z54" s="74"/>
      <c r="AA54" s="74"/>
      <c r="AB54" s="74"/>
    </row>
    <row r="55" spans="1:28" ht="43.5" thickBot="1" x14ac:dyDescent="0.3">
      <c r="A55" s="6"/>
      <c r="B55" s="89" t="s">
        <v>58</v>
      </c>
      <c r="C55" s="89" t="s">
        <v>71</v>
      </c>
      <c r="D55" s="89" t="s">
        <v>71</v>
      </c>
      <c r="E55" s="90" t="s">
        <v>72</v>
      </c>
      <c r="F55" s="89" t="s">
        <v>18</v>
      </c>
      <c r="G55" s="74"/>
      <c r="H55" s="74"/>
      <c r="I55" s="74"/>
      <c r="J55" s="74"/>
      <c r="K55" s="74"/>
      <c r="L55" s="74"/>
      <c r="M55" s="80"/>
      <c r="N55" s="74"/>
      <c r="O55" s="74"/>
      <c r="P55" s="74"/>
      <c r="Q55" s="74"/>
      <c r="R55" s="74"/>
      <c r="S55" s="74"/>
      <c r="T55" s="74"/>
      <c r="U55" s="74"/>
      <c r="V55" s="74"/>
      <c r="W55" s="74"/>
      <c r="X55" s="74"/>
      <c r="Y55" s="74"/>
      <c r="Z55" s="74"/>
      <c r="AA55" s="74"/>
      <c r="AB55" s="74"/>
    </row>
    <row r="56" spans="1:28" x14ac:dyDescent="0.25">
      <c r="A56" s="16" t="s">
        <v>19</v>
      </c>
      <c r="B56" s="23">
        <f>B33</f>
        <v>0</v>
      </c>
      <c r="C56" s="23">
        <f>D33</f>
        <v>0</v>
      </c>
      <c r="D56" s="23">
        <f>F33</f>
        <v>0</v>
      </c>
      <c r="E56" s="23">
        <f>H33</f>
        <v>0</v>
      </c>
      <c r="F56" s="24">
        <f>SUM(B56:E56)</f>
        <v>0</v>
      </c>
      <c r="G56" s="74"/>
      <c r="H56" s="74"/>
      <c r="I56" s="74"/>
      <c r="J56" s="74"/>
      <c r="K56" s="74"/>
      <c r="L56" s="74"/>
      <c r="M56" s="80"/>
      <c r="N56" s="74"/>
      <c r="O56" s="74"/>
      <c r="P56" s="74"/>
      <c r="Q56" s="74"/>
      <c r="R56" s="74"/>
      <c r="S56" s="74"/>
      <c r="T56" s="74"/>
      <c r="U56" s="74"/>
      <c r="V56" s="74"/>
      <c r="W56" s="74"/>
      <c r="X56" s="74"/>
      <c r="Y56" s="74"/>
      <c r="Z56" s="74"/>
      <c r="AA56" s="74"/>
      <c r="AB56" s="74"/>
    </row>
    <row r="57" spans="1:28" x14ac:dyDescent="0.25">
      <c r="A57" s="17" t="s">
        <v>24</v>
      </c>
      <c r="B57" s="25">
        <f>C33</f>
        <v>0</v>
      </c>
      <c r="C57" s="25">
        <f>E33</f>
        <v>0</v>
      </c>
      <c r="D57" s="25">
        <f>G33</f>
        <v>0</v>
      </c>
      <c r="E57" s="88"/>
      <c r="F57" s="26">
        <f>SUM(B57:E57)</f>
        <v>0</v>
      </c>
      <c r="G57" s="74"/>
      <c r="H57" s="74"/>
      <c r="I57" s="74"/>
      <c r="J57" s="74"/>
      <c r="K57" s="74"/>
      <c r="L57" s="74"/>
      <c r="M57" s="80"/>
      <c r="N57" s="74"/>
      <c r="O57" s="74"/>
      <c r="P57" s="74"/>
      <c r="Q57" s="74"/>
      <c r="R57" s="74"/>
      <c r="S57" s="74"/>
      <c r="T57" s="74"/>
      <c r="U57" s="74"/>
      <c r="V57" s="74"/>
      <c r="W57" s="74"/>
      <c r="X57" s="74"/>
      <c r="Y57" s="74"/>
      <c r="Z57" s="74"/>
      <c r="AA57" s="74"/>
      <c r="AB57" s="74"/>
    </row>
    <row r="58" spans="1:28" ht="15.75" thickBot="1" x14ac:dyDescent="0.3">
      <c r="A58" s="18" t="s">
        <v>20</v>
      </c>
      <c r="B58" s="27">
        <f>B56-B57</f>
        <v>0</v>
      </c>
      <c r="C58" s="27">
        <f t="shared" ref="C58:E58" si="11">C56-C57</f>
        <v>0</v>
      </c>
      <c r="D58" s="27">
        <f t="shared" si="11"/>
        <v>0</v>
      </c>
      <c r="E58" s="27">
        <f t="shared" si="11"/>
        <v>0</v>
      </c>
      <c r="F58" s="28">
        <f>SUM(B58:E58)</f>
        <v>0</v>
      </c>
      <c r="G58" s="74"/>
      <c r="H58" s="74"/>
      <c r="I58" s="74"/>
      <c r="J58" s="74"/>
      <c r="K58" s="74"/>
      <c r="L58" s="74"/>
      <c r="M58" s="80"/>
      <c r="N58" s="74"/>
      <c r="O58" s="74"/>
      <c r="P58" s="74"/>
      <c r="Q58" s="74"/>
      <c r="R58" s="74"/>
      <c r="S58" s="74"/>
      <c r="T58" s="74"/>
      <c r="U58" s="74"/>
      <c r="V58" s="74"/>
      <c r="W58" s="74"/>
      <c r="X58" s="74"/>
      <c r="Y58" s="74"/>
      <c r="Z58" s="74"/>
      <c r="AA58" s="74"/>
      <c r="AB58" s="74"/>
    </row>
    <row r="59" spans="1:28" ht="15.75" thickBot="1" x14ac:dyDescent="0.3">
      <c r="A59" s="19"/>
      <c r="B59" s="20"/>
      <c r="C59" s="20"/>
      <c r="D59" s="20"/>
      <c r="E59" s="20"/>
      <c r="F59" s="20"/>
      <c r="G59" s="74"/>
      <c r="H59" s="74"/>
      <c r="I59" s="74"/>
      <c r="J59" s="74"/>
      <c r="K59" s="74"/>
      <c r="L59" s="74"/>
      <c r="M59" s="80"/>
      <c r="N59" s="74"/>
      <c r="O59" s="74"/>
      <c r="P59" s="74"/>
      <c r="Q59" s="74"/>
      <c r="R59" s="74"/>
      <c r="S59" s="74"/>
      <c r="T59" s="74"/>
      <c r="U59" s="74"/>
      <c r="V59" s="74"/>
      <c r="W59" s="74"/>
      <c r="X59" s="74"/>
      <c r="Y59" s="74"/>
      <c r="Z59" s="74"/>
      <c r="AA59" s="74"/>
      <c r="AB59" s="74"/>
    </row>
    <row r="60" spans="1:28" x14ac:dyDescent="0.25">
      <c r="A60" s="16" t="s">
        <v>15</v>
      </c>
      <c r="B60" s="23">
        <f>B50</f>
        <v>0</v>
      </c>
      <c r="C60" s="23">
        <f>D50</f>
        <v>0</v>
      </c>
      <c r="D60" s="23">
        <f>F50</f>
        <v>0</v>
      </c>
      <c r="E60" s="23">
        <f>H50</f>
        <v>0</v>
      </c>
      <c r="F60" s="24">
        <f>SUM(B60:E60)</f>
        <v>0</v>
      </c>
      <c r="G60" s="74"/>
      <c r="H60" s="74"/>
      <c r="I60" s="74"/>
      <c r="J60" s="74"/>
      <c r="K60" s="74"/>
      <c r="L60" s="74"/>
      <c r="M60" s="80"/>
      <c r="N60" s="74"/>
      <c r="O60" s="74"/>
      <c r="P60" s="74"/>
      <c r="Q60" s="74"/>
      <c r="R60" s="74"/>
      <c r="S60" s="74"/>
      <c r="T60" s="74"/>
      <c r="U60" s="74"/>
      <c r="V60" s="74"/>
      <c r="W60" s="74"/>
      <c r="X60" s="74"/>
      <c r="Y60" s="74"/>
      <c r="Z60" s="74"/>
      <c r="AA60" s="74"/>
      <c r="AB60" s="74"/>
    </row>
    <row r="61" spans="1:28" x14ac:dyDescent="0.25">
      <c r="A61" s="17" t="s">
        <v>24</v>
      </c>
      <c r="B61" s="25">
        <f>C50</f>
        <v>0</v>
      </c>
      <c r="C61" s="25">
        <f>E50</f>
        <v>0</v>
      </c>
      <c r="D61" s="25">
        <f>G50</f>
        <v>0</v>
      </c>
      <c r="E61" s="88"/>
      <c r="F61" s="26">
        <f>SUM(B61:E61)</f>
        <v>0</v>
      </c>
      <c r="G61" s="74"/>
      <c r="H61" s="74"/>
      <c r="I61" s="74"/>
      <c r="J61" s="74"/>
      <c r="K61" s="74"/>
      <c r="L61" s="74"/>
      <c r="M61" s="80"/>
      <c r="N61" s="74"/>
      <c r="O61" s="74"/>
      <c r="P61" s="74"/>
      <c r="Q61" s="74"/>
      <c r="R61" s="74"/>
      <c r="S61" s="74"/>
      <c r="T61" s="74"/>
      <c r="U61" s="74"/>
      <c r="V61" s="74"/>
      <c r="W61" s="74"/>
      <c r="X61" s="74"/>
      <c r="Y61" s="74"/>
      <c r="Z61" s="74"/>
      <c r="AA61" s="74"/>
      <c r="AB61" s="74"/>
    </row>
    <row r="62" spans="1:28" ht="15.75" thickBot="1" x14ac:dyDescent="0.3">
      <c r="A62" s="18" t="s">
        <v>20</v>
      </c>
      <c r="B62" s="27">
        <f>B60-B61</f>
        <v>0</v>
      </c>
      <c r="C62" s="27">
        <f t="shared" ref="C62:E62" si="12">C60-C61</f>
        <v>0</v>
      </c>
      <c r="D62" s="27">
        <f t="shared" si="12"/>
        <v>0</v>
      </c>
      <c r="E62" s="27">
        <f t="shared" si="12"/>
        <v>0</v>
      </c>
      <c r="F62" s="28">
        <f>SUM(B62:E62)</f>
        <v>0</v>
      </c>
      <c r="G62" s="74"/>
      <c r="H62" s="74"/>
      <c r="I62" s="74"/>
      <c r="J62" s="74"/>
      <c r="K62" s="74"/>
      <c r="L62" s="74"/>
      <c r="M62" s="80"/>
      <c r="N62" s="74"/>
      <c r="O62" s="74"/>
      <c r="P62" s="74"/>
      <c r="Q62" s="74"/>
      <c r="R62" s="74"/>
      <c r="S62" s="74"/>
      <c r="T62" s="74"/>
      <c r="U62" s="74"/>
      <c r="V62" s="74"/>
      <c r="W62" s="74"/>
      <c r="X62" s="74"/>
      <c r="Y62" s="74"/>
      <c r="Z62" s="74"/>
      <c r="AA62" s="74"/>
      <c r="AB62" s="74"/>
    </row>
    <row r="63" spans="1:28" ht="15.75" thickBot="1" x14ac:dyDescent="0.3">
      <c r="A63" s="19"/>
      <c r="B63" s="20"/>
      <c r="C63" s="20"/>
      <c r="D63" s="20"/>
      <c r="E63" s="20"/>
      <c r="F63" s="20"/>
      <c r="G63" s="74"/>
      <c r="H63" s="74"/>
      <c r="I63" s="74"/>
      <c r="J63" s="74"/>
      <c r="K63" s="74"/>
      <c r="L63" s="74"/>
      <c r="M63" s="80"/>
      <c r="N63" s="74"/>
      <c r="O63" s="74"/>
      <c r="P63" s="74"/>
      <c r="Q63" s="74"/>
      <c r="R63" s="74"/>
      <c r="S63" s="74"/>
      <c r="T63" s="74"/>
      <c r="U63" s="74"/>
      <c r="V63" s="74"/>
      <c r="W63" s="74"/>
      <c r="X63" s="74"/>
      <c r="Y63" s="74"/>
      <c r="Z63" s="74"/>
      <c r="AA63" s="74"/>
      <c r="AB63" s="74"/>
    </row>
    <row r="64" spans="1:28" x14ac:dyDescent="0.25">
      <c r="A64" s="16" t="s">
        <v>21</v>
      </c>
      <c r="B64" s="23">
        <f t="shared" ref="B64:F65" si="13">SUM(B56+B60)</f>
        <v>0</v>
      </c>
      <c r="C64" s="23">
        <f t="shared" si="13"/>
        <v>0</v>
      </c>
      <c r="D64" s="23">
        <f t="shared" si="13"/>
        <v>0</v>
      </c>
      <c r="E64" s="23">
        <f t="shared" si="13"/>
        <v>0</v>
      </c>
      <c r="F64" s="24">
        <f t="shared" si="13"/>
        <v>0</v>
      </c>
      <c r="G64" s="74"/>
      <c r="H64" s="74"/>
      <c r="I64" s="74"/>
      <c r="J64" s="74"/>
      <c r="K64" s="74"/>
      <c r="L64" s="74"/>
      <c r="M64" s="80"/>
      <c r="N64" s="74"/>
      <c r="O64" s="74"/>
      <c r="P64" s="74"/>
      <c r="Q64" s="74"/>
      <c r="R64" s="74"/>
      <c r="S64" s="74"/>
      <c r="T64" s="74"/>
      <c r="U64" s="74"/>
      <c r="V64" s="74"/>
      <c r="W64" s="74"/>
      <c r="X64" s="74"/>
      <c r="Y64" s="74"/>
      <c r="Z64" s="74"/>
      <c r="AA64" s="74"/>
      <c r="AB64" s="74"/>
    </row>
    <row r="65" spans="1:28" x14ac:dyDescent="0.25">
      <c r="A65" s="17" t="s">
        <v>24</v>
      </c>
      <c r="B65" s="25">
        <f t="shared" si="13"/>
        <v>0</v>
      </c>
      <c r="C65" s="25">
        <f t="shared" si="13"/>
        <v>0</v>
      </c>
      <c r="D65" s="25">
        <f t="shared" si="13"/>
        <v>0</v>
      </c>
      <c r="E65" s="88"/>
      <c r="F65" s="26">
        <f t="shared" si="13"/>
        <v>0</v>
      </c>
      <c r="G65" s="74"/>
      <c r="H65" s="74"/>
      <c r="I65" s="74"/>
      <c r="J65" s="74"/>
      <c r="K65" s="74"/>
      <c r="L65" s="74"/>
      <c r="M65" s="80"/>
      <c r="N65" s="74"/>
      <c r="O65" s="74"/>
      <c r="P65" s="74"/>
      <c r="Q65" s="74"/>
      <c r="R65" s="74"/>
      <c r="S65" s="74"/>
      <c r="T65" s="74"/>
      <c r="U65" s="74"/>
      <c r="V65" s="74"/>
      <c r="W65" s="74"/>
      <c r="X65" s="74"/>
      <c r="Y65" s="74"/>
      <c r="Z65" s="74"/>
      <c r="AA65" s="74"/>
      <c r="AB65" s="74"/>
    </row>
    <row r="66" spans="1:28" ht="15.75" thickBot="1" x14ac:dyDescent="0.3">
      <c r="A66" s="18" t="s">
        <v>20</v>
      </c>
      <c r="B66" s="27">
        <f>SUM(B58+B62)</f>
        <v>0</v>
      </c>
      <c r="C66" s="27">
        <f>SUM(C58+C62)</f>
        <v>0</v>
      </c>
      <c r="D66" s="27">
        <f>SUM(D58+D62)</f>
        <v>0</v>
      </c>
      <c r="E66" s="27">
        <f>H51</f>
        <v>0</v>
      </c>
      <c r="F66" s="28">
        <f>SUM(F58+F62)</f>
        <v>0</v>
      </c>
      <c r="G66" s="74"/>
      <c r="H66" s="74"/>
      <c r="I66" s="74"/>
      <c r="J66" s="74"/>
      <c r="K66" s="74"/>
      <c r="L66" s="74"/>
      <c r="M66" s="80"/>
      <c r="N66" s="74"/>
      <c r="O66" s="74"/>
      <c r="P66" s="74"/>
      <c r="Q66" s="74"/>
      <c r="R66" s="74"/>
      <c r="S66" s="74"/>
      <c r="T66" s="74"/>
      <c r="U66" s="74"/>
      <c r="V66" s="74"/>
      <c r="W66" s="74"/>
      <c r="X66" s="74"/>
      <c r="Y66" s="74"/>
      <c r="Z66" s="74"/>
      <c r="AA66" s="74"/>
      <c r="AB66" s="74"/>
    </row>
    <row r="67" spans="1:28" x14ac:dyDescent="0.25">
      <c r="A67" s="74"/>
      <c r="B67" s="74"/>
      <c r="C67" s="74"/>
      <c r="D67" s="74"/>
      <c r="E67" s="74"/>
      <c r="F67" s="74"/>
      <c r="G67" s="74"/>
      <c r="H67" s="74"/>
      <c r="I67" s="74"/>
      <c r="J67" s="74"/>
      <c r="K67" s="74"/>
      <c r="L67" s="74"/>
      <c r="M67" s="80"/>
      <c r="N67" s="74"/>
      <c r="O67" s="74"/>
      <c r="P67" s="74"/>
      <c r="Q67" s="74"/>
      <c r="R67" s="74"/>
      <c r="S67" s="74"/>
      <c r="T67" s="74"/>
      <c r="U67" s="74"/>
      <c r="V67" s="74"/>
      <c r="W67" s="74"/>
      <c r="X67" s="74"/>
      <c r="Y67" s="74"/>
      <c r="Z67" s="74"/>
      <c r="AA67" s="74"/>
      <c r="AB67" s="74"/>
    </row>
    <row r="68" spans="1:28" x14ac:dyDescent="0.25">
      <c r="A68" s="74"/>
      <c r="B68" s="74"/>
      <c r="C68" s="74"/>
      <c r="D68" s="74"/>
      <c r="E68" s="74"/>
      <c r="F68" s="74"/>
      <c r="G68" s="74"/>
      <c r="H68" s="74"/>
      <c r="I68" s="74"/>
      <c r="J68" s="74"/>
      <c r="K68" s="74"/>
      <c r="L68" s="74"/>
      <c r="M68" s="80"/>
      <c r="N68" s="74"/>
      <c r="O68" s="74"/>
      <c r="P68" s="74"/>
      <c r="Q68" s="74"/>
      <c r="R68" s="74"/>
      <c r="S68" s="74"/>
      <c r="T68" s="74"/>
      <c r="U68" s="74"/>
      <c r="V68" s="74"/>
      <c r="W68" s="74"/>
      <c r="X68" s="74"/>
      <c r="Y68" s="74"/>
      <c r="Z68" s="74"/>
      <c r="AA68" s="74"/>
      <c r="AB68" s="74"/>
    </row>
    <row r="69" spans="1:28" x14ac:dyDescent="0.25">
      <c r="A69" s="74"/>
      <c r="B69" s="74"/>
      <c r="C69" s="74"/>
      <c r="D69" s="74"/>
      <c r="E69" s="74"/>
      <c r="F69" s="74"/>
      <c r="G69" s="74"/>
      <c r="H69" s="74"/>
      <c r="I69" s="74"/>
      <c r="J69" s="74"/>
      <c r="K69" s="74"/>
      <c r="L69" s="74"/>
      <c r="M69" s="80"/>
      <c r="N69" s="74"/>
      <c r="O69" s="74"/>
      <c r="P69" s="74"/>
      <c r="Q69" s="74"/>
      <c r="R69" s="74"/>
      <c r="S69" s="74"/>
      <c r="T69" s="74"/>
      <c r="U69" s="74"/>
      <c r="V69" s="74"/>
      <c r="W69" s="74"/>
      <c r="X69" s="74"/>
      <c r="Y69" s="74"/>
      <c r="Z69" s="74"/>
      <c r="AA69" s="74"/>
      <c r="AB69" s="74"/>
    </row>
    <row r="70" spans="1:28" x14ac:dyDescent="0.25">
      <c r="A70" s="74"/>
      <c r="B70" s="74"/>
      <c r="C70" s="74"/>
      <c r="D70" s="74"/>
      <c r="E70" s="74"/>
      <c r="F70" s="74"/>
      <c r="G70" s="74"/>
      <c r="H70" s="74"/>
      <c r="I70" s="74"/>
      <c r="J70" s="74"/>
      <c r="K70" s="74"/>
      <c r="L70" s="74"/>
      <c r="M70" s="80"/>
      <c r="N70" s="74"/>
      <c r="O70" s="74"/>
      <c r="P70" s="74"/>
      <c r="Q70" s="74"/>
      <c r="R70" s="74"/>
      <c r="S70" s="74"/>
      <c r="T70" s="74"/>
      <c r="U70" s="74"/>
      <c r="V70" s="74"/>
      <c r="W70" s="74"/>
      <c r="X70" s="74"/>
      <c r="Y70" s="74"/>
      <c r="Z70" s="74"/>
      <c r="AA70" s="74"/>
      <c r="AB70" s="74"/>
    </row>
    <row r="71" spans="1:28" x14ac:dyDescent="0.25">
      <c r="A71" s="74"/>
      <c r="B71" s="74"/>
      <c r="C71" s="74"/>
      <c r="D71" s="74"/>
      <c r="E71" s="74"/>
      <c r="F71" s="74"/>
      <c r="G71" s="74"/>
      <c r="H71" s="74"/>
      <c r="I71" s="74"/>
    </row>
  </sheetData>
  <customSheetViews>
    <customSheetView guid="{D761C081-21FA-4CC3-9330-6F3C2E110E65}" scale="80" fitToPage="1">
      <selection activeCell="G9" sqref="G9"/>
      <pageMargins left="0.70866141732283472" right="0.70866141732283472" top="0.74803149606299213" bottom="0.74803149606299213" header="0.31496062992125984" footer="0.31496062992125984"/>
      <pageSetup paperSize="8" scale="81" orientation="landscape" r:id="rId1"/>
    </customSheetView>
  </customSheetViews>
  <mergeCells count="13">
    <mergeCell ref="A1:F1"/>
    <mergeCell ref="A4:F4"/>
    <mergeCell ref="H7:I7"/>
    <mergeCell ref="B7:C7"/>
    <mergeCell ref="A2:F2"/>
    <mergeCell ref="A3:F3"/>
    <mergeCell ref="H2:I2"/>
    <mergeCell ref="H8:I8"/>
    <mergeCell ref="B8:C8"/>
    <mergeCell ref="D8:E8"/>
    <mergeCell ref="D7:E7"/>
    <mergeCell ref="F7:G7"/>
    <mergeCell ref="F8:G8"/>
  </mergeCells>
  <pageMargins left="0.70866141732283472" right="0.70866141732283472" top="0.74803149606299213" bottom="0.74803149606299213" header="0.31496062992125984" footer="0.31496062992125984"/>
  <pageSetup paperSize="8" scale="5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Budget Sheet</vt:lpstr>
      <vt:lpstr>'Budget Sheet'!Print_Area</vt:lpstr>
    </vt:vector>
  </TitlesOfParts>
  <Company>Big Lottery Fund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jmitchel</dc:creator>
  <cp:lastModifiedBy>Joe O'Neill</cp:lastModifiedBy>
  <cp:lastPrinted>2016-08-23T10:32:11Z</cp:lastPrinted>
  <dcterms:created xsi:type="dcterms:W3CDTF">2015-11-09T09:16:46Z</dcterms:created>
  <dcterms:modified xsi:type="dcterms:W3CDTF">2018-10-22T12:28:15Z</dcterms:modified>
</cp:coreProperties>
</file>