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3739\Desktop\"/>
    </mc:Choice>
  </mc:AlternateContent>
  <xr:revisionPtr revIDLastSave="0" documentId="13_ncr:1_{4A8C250C-5172-4C48-B1AD-D2767534AF2F}" xr6:coauthVersionLast="47" xr6:coauthVersionMax="47" xr10:uidLastSave="{00000000-0000-0000-0000-000000000000}"/>
  <bookViews>
    <workbookView xWindow="31440" yWindow="1155" windowWidth="21600" windowHeight="14460" tabRatio="781" xr2:uid="{00000000-000D-0000-FFFF-FFFF00000000}"/>
  </bookViews>
  <sheets>
    <sheet name="Cover" sheetId="1" r:id="rId1"/>
    <sheet name="NI_chart" sheetId="6" r:id="rId2"/>
    <sheet name="Sector_table" sheetId="3" r:id="rId3"/>
  </sheets>
  <externalReferences>
    <externalReference r:id="rId4"/>
    <externalReference r:id="rId5"/>
  </externalReferences>
  <definedNames>
    <definedName name="l_UEPBaselinePolicies">'[1]UEP Final Energy Demand'!$B$26:$AV$26</definedName>
    <definedName name="n_EnergySupply_ModelChoice">'[2]NC - Energy Supply'!$D$25</definedName>
    <definedName name="NIpolicy">'[1]NI Policy'!$A$13:$AU$134</definedName>
    <definedName name="UEPBaselinePolicies">'[1]UEP Final Energy Demand'!$B$26:$AV$71</definedName>
    <definedName name="UKpolicy_nonelec">'[1]UK Policy (non-elec)'!$A$25:$BK$187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6" i="3"/>
  <c r="C7" i="3"/>
  <c r="C8" i="3"/>
  <c r="C9" i="3"/>
  <c r="C10" i="3"/>
  <c r="C11" i="3"/>
  <c r="C12" i="3"/>
  <c r="C13" i="3"/>
  <c r="C14" i="3"/>
  <c r="C15" i="3"/>
  <c r="C6" i="3"/>
  <c r="F6" i="3" l="1"/>
  <c r="E6" i="3"/>
  <c r="B7" i="3"/>
  <c r="B8" i="3"/>
  <c r="B9" i="3"/>
  <c r="B10" i="3"/>
  <c r="B11" i="3"/>
  <c r="B12" i="3"/>
  <c r="B13" i="3"/>
  <c r="B14" i="3"/>
  <c r="B15" i="3"/>
  <c r="B6" i="3"/>
  <c r="G6" i="3" s="1"/>
  <c r="H6" i="3" l="1"/>
  <c r="H7" i="3"/>
  <c r="H8" i="3"/>
  <c r="H9" i="3"/>
  <c r="H10" i="3"/>
  <c r="H11" i="3"/>
  <c r="H12" i="3"/>
  <c r="H13" i="3"/>
  <c r="H14" i="3"/>
  <c r="H15" i="3"/>
  <c r="F7" i="3" l="1"/>
  <c r="F8" i="3"/>
  <c r="F9" i="3"/>
  <c r="F10" i="3"/>
  <c r="F11" i="3"/>
  <c r="F12" i="3"/>
  <c r="F13" i="3"/>
  <c r="F14" i="3"/>
  <c r="F15" i="3"/>
  <c r="G15" i="3" l="1"/>
  <c r="E9" i="3" l="1"/>
  <c r="E13" i="3"/>
  <c r="G7" i="3"/>
  <c r="G8" i="3"/>
  <c r="G9" i="3"/>
  <c r="G13" i="3" l="1"/>
  <c r="G10" i="3"/>
  <c r="E10" i="3"/>
  <c r="G14" i="3"/>
  <c r="E14" i="3"/>
  <c r="E12" i="3"/>
  <c r="E8" i="3"/>
  <c r="E11" i="3"/>
  <c r="E7" i="3"/>
  <c r="G11" i="3"/>
  <c r="G12" i="3"/>
  <c r="E15" i="3" l="1"/>
</calcChain>
</file>

<file path=xl/sharedStrings.xml><?xml version="1.0" encoding="utf-8"?>
<sst xmlns="http://schemas.openxmlformats.org/spreadsheetml/2006/main" count="157" uniqueCount="112">
  <si>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</si>
  <si>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</si>
  <si>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</si>
  <si>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</si>
  <si>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</si>
  <si>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</si>
  <si>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</si>
  <si>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</si>
  <si>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</si>
  <si>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Statistician: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</si>
  <si>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</si>
  <si>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</si>
  <si>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</si>
  <si>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</si>
  <si>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</si>
  <si>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</si>
  <si>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</si>
  <si>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</si>
  <si>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</si>
  <si>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</si>
  <si>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</si>
  <si>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</si>
  <si>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</si>
  <si>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</si>
  <si>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</si>
  <si>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</si>
  <si>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</si>
  <si>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</si>
  <si>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</si>
  <si>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</si>
  <si>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</si>
  <si>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Energy supply</t>
  </si>
  <si>
    <t>Industrial process</t>
  </si>
  <si>
    <t>Land use change</t>
  </si>
  <si>
    <t>Waste management</t>
  </si>
  <si>
    <t>This line chart was based on the following data table.</t>
  </si>
  <si>
    <t>Statistics and Analytical Services Branch</t>
  </si>
  <si>
    <t>env.stats@daera-ni.gov.uk</t>
  </si>
  <si>
    <t>Northern Ireland Greenhouse Gas Projections Update</t>
  </si>
  <si>
    <t>https://www.daera-ni.gov.uk/articles/northern-ireland-greenhouse-gas-projections</t>
  </si>
  <si>
    <t>Year</t>
  </si>
  <si>
    <t>Emissions share, reduction and projection reduction by sector</t>
  </si>
  <si>
    <t>The latest projections report is available at:</t>
  </si>
  <si>
    <r>
      <t>Emissions (MtCO</t>
    </r>
    <r>
      <rPr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>e)</t>
    </r>
  </si>
  <si>
    <t>% change in emissions</t>
  </si>
  <si>
    <t>% share of total emissions</t>
  </si>
  <si>
    <t>Northern Ireland Greenhouse Gas Projections - DAERA</t>
  </si>
  <si>
    <t>Greenhouse Gas Inventories for England, Scotland, Wales &amp; Northern Ireland - NAEI, BEIS</t>
  </si>
  <si>
    <t>Hugh McNickle</t>
  </si>
  <si>
    <t>028 90378346</t>
  </si>
  <si>
    <t>1995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</si>
  <si>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</si>
  <si>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</si>
  <si>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</si>
  <si>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</si>
  <si>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</si>
  <si>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</si>
  <si>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</si>
  <si>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</si>
  <si>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</si>
  <si>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</si>
  <si>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</si>
  <si>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</si>
  <si>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</si>
  <si>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</si>
  <si>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</si>
  <si>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</si>
  <si>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</si>
  <si>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</si>
  <si>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</si>
  <si>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</si>
  <si>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</si>
  <si>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</si>
  <si>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</si>
  <si>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</si>
  <si>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</si>
  <si>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</si>
  <si>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</si>
  <si>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</si>
  <si>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</si>
  <si>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</si>
  <si>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</si>
  <si>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</si>
  <si>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</si>
  <si>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 xml:space="preserve"> </t>
  </si>
  <si>
    <t xml:space="preserve">  </t>
  </si>
  <si>
    <t xml:space="preserve">   </t>
  </si>
  <si>
    <t xml:space="preserve">     </t>
  </si>
  <si>
    <t xml:space="preserve">      </t>
  </si>
  <si>
    <t xml:space="preserve">        </t>
  </si>
  <si>
    <t xml:space="preserve">    </t>
  </si>
  <si>
    <t xml:space="preserve">            </t>
  </si>
  <si>
    <t>Column1</t>
  </si>
  <si>
    <t>Based on 2020 Greenhouse Gas Inventory</t>
  </si>
  <si>
    <t>9 February 2023</t>
  </si>
  <si>
    <t>1990-2031</t>
  </si>
  <si>
    <t>Total GHG emissions from latest GHG inventory (1990* to 2020) and updated projections (2021 to 2031)</t>
  </si>
  <si>
    <t>* data refers to base year'</t>
  </si>
  <si>
    <t>2031</t>
  </si>
  <si>
    <t>Greenhouse gas inventory 1990 to 2020</t>
  </si>
  <si>
    <t>Projections 2021 to 2031</t>
  </si>
  <si>
    <t>Northern Ireland; 1990*, 2020, 2031</t>
  </si>
  <si>
    <t>The 1990-2020 figures are from the Greenhouse Gas Inventory whilst the 2021-2031 figures are from the latest projections.</t>
  </si>
  <si>
    <t>* data refer to the 'base year'</t>
  </si>
  <si>
    <t>1990 to 2020</t>
  </si>
  <si>
    <t>1990 to 2031</t>
  </si>
  <si>
    <t>Source: Greenhouse Gas Inventories for England, Scotland, Wales and Northern Ireland: 1990 - 2020</t>
  </si>
  <si>
    <t>This spreadsheet contains the tables and charts used in the Northern Ireland greenhouse gas projection update 1990-2031.</t>
  </si>
  <si>
    <r>
      <t>Northern Ireland, 1990* to 2031,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</si>
  <si>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1990*</t>
  </si>
  <si>
    <t>This worksheet contains one chart and a corresponding data table directly below.</t>
  </si>
  <si>
    <t>This worksheet contains two tables presented below each other with one blak row between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</si>
</sst>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00"/>
    <numFmt numFmtId="169" formatCode="_-* #,##0.0_-;\-* #,##0.0_-;_-* &quot;-&quot;??_-;_-@_-"/>
    <numFmt numFmtId="170" formatCode="#,##0.0000000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vertAlign val="subscript"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563C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right" vertical="center" wrapText="1"/>
    </xf>
    <xf numFmtId="166" fontId="3" fillId="0" borderId="0" xfId="2" applyNumberFormat="1" applyFont="1"/>
    <xf numFmtId="167" fontId="3" fillId="0" borderId="0" xfId="2" applyNumberFormat="1" applyFont="1"/>
    <xf numFmtId="167" fontId="3" fillId="0" borderId="0" xfId="0" applyNumberFormat="1" applyFont="1"/>
    <xf numFmtId="0" fontId="12" fillId="0" borderId="0" xfId="1" applyFont="1" applyAlignment="1" applyProtection="1">
      <alignment horizontal="right"/>
    </xf>
    <xf numFmtId="168" fontId="13" fillId="0" borderId="0" xfId="0" applyNumberFormat="1" applyFont="1"/>
    <xf numFmtId="2" fontId="11" fillId="0" borderId="0" xfId="2" applyNumberFormat="1" applyFont="1"/>
    <xf numFmtId="2" fontId="0" fillId="0" borderId="0" xfId="2" applyNumberFormat="1" applyFont="1"/>
    <xf numFmtId="170" fontId="3" fillId="0" borderId="0" xfId="0" applyNumberFormat="1" applyFont="1"/>
    <xf numFmtId="0" fontId="4" fillId="0" borderId="0" xfId="0" applyFont="1" applyBorder="1" applyAlignment="1">
      <alignment horizontal="right" vertical="center" wrapText="1"/>
    </xf>
    <xf numFmtId="166" fontId="3" fillId="0" borderId="0" xfId="2" applyNumberFormat="1" applyFont="1" applyBorder="1"/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165" fontId="3" fillId="0" borderId="4" xfId="0" applyNumberFormat="1" applyFont="1" applyBorder="1"/>
    <xf numFmtId="165" fontId="3" fillId="0" borderId="0" xfId="0" applyNumberFormat="1" applyFont="1" applyBorder="1"/>
    <xf numFmtId="165" fontId="3" fillId="0" borderId="5" xfId="0" applyNumberFormat="1" applyFont="1" applyBorder="1"/>
    <xf numFmtId="1" fontId="3" fillId="0" borderId="4" xfId="2" applyNumberFormat="1" applyFont="1" applyBorder="1"/>
    <xf numFmtId="1" fontId="3" fillId="0" borderId="5" xfId="2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166" fontId="3" fillId="0" borderId="4" xfId="2" applyNumberFormat="1" applyFont="1" applyBorder="1"/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3" fillId="0" borderId="0" xfId="0" applyNumberFormat="1" applyFont="1" applyFill="1"/>
    <xf numFmtId="0" fontId="2" fillId="0" borderId="0" xfId="0" applyFont="1" applyFill="1"/>
    <xf numFmtId="0" fontId="4" fillId="0" borderId="6" xfId="0" applyFont="1" applyBorder="1"/>
    <xf numFmtId="0" fontId="4" fillId="0" borderId="6" xfId="0" applyNumberFormat="1" applyFont="1" applyBorder="1" applyAlignment="1">
      <alignment horizontal="right"/>
    </xf>
    <xf numFmtId="169" fontId="3" fillId="0" borderId="0" xfId="21" applyNumberFormat="1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165" fontId="4" fillId="0" borderId="11" xfId="0" applyNumberFormat="1" applyFont="1" applyBorder="1"/>
    <xf numFmtId="3" fontId="4" fillId="0" borderId="11" xfId="0" applyNumberFormat="1" applyFont="1" applyBorder="1"/>
    <xf numFmtId="3" fontId="4" fillId="0" borderId="8" xfId="0" applyNumberFormat="1" applyFont="1" applyBorder="1"/>
    <xf numFmtId="166" fontId="4" fillId="0" borderId="11" xfId="2" applyNumberFormat="1" applyFont="1" applyBorder="1"/>
    <xf numFmtId="166" fontId="4" fillId="0" borderId="7" xfId="2" applyNumberFormat="1" applyFont="1" applyBorder="1"/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9" fontId="0" fillId="0" borderId="0" xfId="0" applyNumberFormat="1"/>
    <xf numFmtId="169" fontId="3" fillId="0" borderId="0" xfId="0" applyNumberFormat="1" applyFont="1"/>
    <xf numFmtId="0" fontId="4" fillId="0" borderId="0" xfId="0" applyFont="1" applyAlignment="1">
      <alignment horizontal="right"/>
    </xf>
    <xf numFmtId="169" fontId="15" fillId="0" borderId="0" xfId="21" applyNumberFormat="1" applyFont="1"/>
    <xf numFmtId="0" fontId="16" fillId="0" borderId="6" xfId="0" applyNumberFormat="1" applyFont="1" applyBorder="1" applyAlignment="1">
      <alignment horizontal="right"/>
    </xf>
    <xf numFmtId="3" fontId="15" fillId="0" borderId="0" xfId="0" applyNumberFormat="1" applyFont="1"/>
    <xf numFmtId="165" fontId="4" fillId="0" borderId="1" xfId="0" applyNumberFormat="1" applyFont="1" applyBorder="1"/>
    <xf numFmtId="165" fontId="4" fillId="0" borderId="2" xfId="0" applyNumberFormat="1" applyFont="1" applyBorder="1"/>
    <xf numFmtId="0" fontId="17" fillId="0" borderId="0" xfId="1" applyFont="1" applyAlignment="1" applyProtection="1"/>
    <xf numFmtId="0" fontId="4" fillId="0" borderId="1" xfId="0" applyFont="1" applyBorder="1"/>
    <xf numFmtId="3" fontId="4" fillId="0" borderId="1" xfId="0" applyNumberFormat="1" applyFont="1" applyBorder="1"/>
  </cellXfs>
  <cellStyles count="22">
    <cellStyle name="Comma" xfId="21" builtinId="3"/>
    <cellStyle name="Comma 2" xfId="11" xr:uid="{00000000-0005-0000-0000-000001000000}"/>
    <cellStyle name="Comma 3" xfId="13" xr:uid="{00000000-0005-0000-0000-000002000000}"/>
    <cellStyle name="Hyperlink" xfId="1" builtinId="8"/>
    <cellStyle name="Hyperlink 2" xfId="4" xr:uid="{00000000-0005-0000-0000-000004000000}"/>
    <cellStyle name="Normal" xfId="0" builtinId="0"/>
    <cellStyle name="Normal 2" xfId="5" xr:uid="{00000000-0005-0000-0000-000006000000}"/>
    <cellStyle name="Normal 2 2" xfId="7" xr:uid="{00000000-0005-0000-0000-000007000000}"/>
    <cellStyle name="Normal 3" xfId="6" xr:uid="{00000000-0005-0000-0000-000008000000}"/>
    <cellStyle name="Normal 4" xfId="8" xr:uid="{00000000-0005-0000-0000-000009000000}"/>
    <cellStyle name="Normal 5" xfId="9" xr:uid="{00000000-0005-0000-0000-00000A000000}"/>
    <cellStyle name="Normal 6" xfId="10" xr:uid="{00000000-0005-0000-0000-00000B000000}"/>
    <cellStyle name="Normal 7" xfId="15" xr:uid="{00000000-0005-0000-0000-00000C000000}"/>
    <cellStyle name="Normal 8" xfId="17" xr:uid="{00000000-0005-0000-0000-00000D000000}"/>
    <cellStyle name="Normal 9" xfId="3" xr:uid="{00000000-0005-0000-0000-00000E000000}"/>
    <cellStyle name="Normal 9 2" xfId="19" xr:uid="{00000000-0005-0000-0000-00000F000000}"/>
    <cellStyle name="Percent" xfId="2" builtinId="5"/>
    <cellStyle name="Percent 2" xfId="12" xr:uid="{00000000-0005-0000-0000-000011000000}"/>
    <cellStyle name="Percent 3" xfId="16" xr:uid="{00000000-0005-0000-0000-000012000000}"/>
    <cellStyle name="Percent 4" xfId="18" xr:uid="{00000000-0005-0000-0000-000013000000}"/>
    <cellStyle name="Percent 5" xfId="14" xr:uid="{00000000-0005-0000-0000-000014000000}"/>
    <cellStyle name="Percent 5 2" xfId="20" xr:uid="{00000000-0005-0000-0000-000015000000}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563C1"/>
      <color rgb="FF0563C3"/>
      <color rgb="FF4F81BD"/>
      <color rgb="FF93A9CF"/>
      <color rgb="FFDB843E"/>
      <color rgb="FFDB843D"/>
      <color rgb="FF4198AF"/>
      <color rgb="FF71588F"/>
      <color rgb="FF89A54E"/>
      <color rgb="FFAA4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NI_chart!$A$37</c:f>
              <c:strCache>
                <c:ptCount val="1"/>
                <c:pt idx="0">
                  <c:v>Greenhouse gas inventory 1990 to 2020</c:v>
                </c:pt>
              </c:strCache>
            </c:strRef>
          </c:tx>
          <c:spPr>
            <a:ln w="2857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89-42FE-A0AF-2BBFF13B380D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89-42FE-A0AF-2BBFF13B380D}"/>
              </c:ext>
            </c:extLst>
          </c:dPt>
          <c:dLbls>
            <c:dLbl>
              <c:idx val="0"/>
              <c:layout>
                <c:manualLayout>
                  <c:x val="-2.007618716671085E-3"/>
                  <c:y val="-3.48784154410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89-42FE-A0AF-2BBFF13B38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NI_chart!$B$36:$AQ$36</c:f>
              <c:strCache>
                <c:ptCount val="42"/>
                <c:pt idx="0">
                  <c:v>1990*</c:v>
                </c:pt>
                <c:pt idx="1">
                  <c:v> </c:v>
                </c:pt>
                <c:pt idx="2">
                  <c:v>  </c:v>
                </c:pt>
                <c:pt idx="3">
                  <c:v>   </c:v>
                </c:pt>
                <c:pt idx="4">
                  <c:v>     </c:v>
                </c:pt>
                <c:pt idx="5">
                  <c:v>1995</c:v>
                </c:pt>
                <c:pt idx="6">
                  <c:v>      </c:v>
                </c:pt>
                <c:pt idx="7">
                  <c:v>        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</c:strCache>
            </c:strRef>
          </c:cat>
          <c:val>
            <c:numRef>
              <c:f>NI_chart!$B$37:$AQ$37</c:f>
              <c:numCache>
                <c:formatCode>_-* #,##0.0_-;\-* #,##0.0_-;_-* "-"??_-;_-@_-</c:formatCode>
                <c:ptCount val="42"/>
                <c:pt idx="0">
                  <c:v>27.901551160407585</c:v>
                </c:pt>
                <c:pt idx="5">
                  <c:v>28.647111555504679</c:v>
                </c:pt>
                <c:pt idx="8">
                  <c:v>27.898656134323183</c:v>
                </c:pt>
                <c:pt idx="9">
                  <c:v>28.417855847828854</c:v>
                </c:pt>
                <c:pt idx="10">
                  <c:v>28.116208259509932</c:v>
                </c:pt>
                <c:pt idx="11">
                  <c:v>28.444557185898578</c:v>
                </c:pt>
                <c:pt idx="12">
                  <c:v>25.994737556847785</c:v>
                </c:pt>
                <c:pt idx="13">
                  <c:v>26.168537933132995</c:v>
                </c:pt>
                <c:pt idx="14">
                  <c:v>26.008304484101618</c:v>
                </c:pt>
                <c:pt idx="15">
                  <c:v>27.189913048737107</c:v>
                </c:pt>
                <c:pt idx="16">
                  <c:v>27.344265226873326</c:v>
                </c:pt>
                <c:pt idx="17">
                  <c:v>26.116780574430503</c:v>
                </c:pt>
                <c:pt idx="18">
                  <c:v>25.674537246874294</c:v>
                </c:pt>
                <c:pt idx="19">
                  <c:v>23.891832471165984</c:v>
                </c:pt>
                <c:pt idx="20">
                  <c:v>24.537063008318814</c:v>
                </c:pt>
                <c:pt idx="21">
                  <c:v>23.33085071043056</c:v>
                </c:pt>
                <c:pt idx="22">
                  <c:v>23.529453362417176</c:v>
                </c:pt>
                <c:pt idx="23">
                  <c:v>23.765304706578718</c:v>
                </c:pt>
                <c:pt idx="24">
                  <c:v>23.014134447067931</c:v>
                </c:pt>
                <c:pt idx="25">
                  <c:v>23.437569558132484</c:v>
                </c:pt>
                <c:pt idx="26">
                  <c:v>23.866079334121284</c:v>
                </c:pt>
                <c:pt idx="27">
                  <c:v>23.03764472846899</c:v>
                </c:pt>
                <c:pt idx="28">
                  <c:v>22.743098742835024</c:v>
                </c:pt>
                <c:pt idx="29">
                  <c:v>22.193663427385509</c:v>
                </c:pt>
                <c:pt idx="30">
                  <c:v>21.280230331627472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89-42FE-A0AF-2BBFF13B380D}"/>
            </c:ext>
          </c:extLst>
        </c:ser>
        <c:ser>
          <c:idx val="0"/>
          <c:order val="1"/>
          <c:tx>
            <c:strRef>
              <c:f>NI_chart!$A$38</c:f>
              <c:strCache>
                <c:ptCount val="1"/>
                <c:pt idx="0">
                  <c:v>Projections 2021 to 2031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dPt>
            <c:idx val="28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189-42FE-A0AF-2BBFF13B380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4-C189-42FE-A0AF-2BBFF13B380D}"/>
              </c:ext>
            </c:extLst>
          </c:dPt>
          <c:dPt>
            <c:idx val="41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189-42FE-A0AF-2BBFF13B380D}"/>
              </c:ext>
            </c:extLst>
          </c:dPt>
          <c:dLbls>
            <c:dLbl>
              <c:idx val="41"/>
              <c:layout>
                <c:manualLayout>
                  <c:x val="-2.0151557163977742E-3"/>
                  <c:y val="-5.8817045642953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89-42FE-A0AF-2BBFF13B38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NI_chart!$B$36:$AQ$36</c:f>
              <c:strCache>
                <c:ptCount val="42"/>
                <c:pt idx="0">
                  <c:v>1990*</c:v>
                </c:pt>
                <c:pt idx="1">
                  <c:v> </c:v>
                </c:pt>
                <c:pt idx="2">
                  <c:v>  </c:v>
                </c:pt>
                <c:pt idx="3">
                  <c:v>   </c:v>
                </c:pt>
                <c:pt idx="4">
                  <c:v>     </c:v>
                </c:pt>
                <c:pt idx="5">
                  <c:v>1995</c:v>
                </c:pt>
                <c:pt idx="6">
                  <c:v>      </c:v>
                </c:pt>
                <c:pt idx="7">
                  <c:v>        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</c:strCache>
            </c:strRef>
          </c:cat>
          <c:val>
            <c:numRef>
              <c:f>NI_chart!$B$38:$AQ$38</c:f>
              <c:numCache>
                <c:formatCode>_-* #,##0.0_-;\-* #,##0.0_-;_-* "-"??_-;_-@_-</c:formatCode>
                <c:ptCount val="42"/>
                <c:pt idx="30">
                  <c:v>21.280230331627472</c:v>
                </c:pt>
                <c:pt idx="31">
                  <c:v>19.53649503853347</c:v>
                </c:pt>
                <c:pt idx="32">
                  <c:v>19.733011531989931</c:v>
                </c:pt>
                <c:pt idx="33">
                  <c:v>19.196289487112061</c:v>
                </c:pt>
                <c:pt idx="34">
                  <c:v>19.485815684730948</c:v>
                </c:pt>
                <c:pt idx="35">
                  <c:v>19.37994842105115</c:v>
                </c:pt>
                <c:pt idx="36">
                  <c:v>19.098619125945316</c:v>
                </c:pt>
                <c:pt idx="37">
                  <c:v>18.921770777530106</c:v>
                </c:pt>
                <c:pt idx="38">
                  <c:v>18.798504539746705</c:v>
                </c:pt>
                <c:pt idx="39">
                  <c:v>18.652675227224158</c:v>
                </c:pt>
                <c:pt idx="40">
                  <c:v>18.530433967299853</c:v>
                </c:pt>
                <c:pt idx="41">
                  <c:v>18.457426083670516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89-42FE-A0AF-2BBFF13B3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508432"/>
        <c:axId val="646507256"/>
      </c:lineChart>
      <c:catAx>
        <c:axId val="64650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46507256"/>
        <c:crosses val="autoZero"/>
        <c:auto val="1"/>
        <c:lblAlgn val="ctr"/>
        <c:lblOffset val="100"/>
        <c:noMultiLvlLbl val="0"/>
      </c:catAx>
      <c:valAx>
        <c:axId val="64650725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46508432"/>
        <c:crosses val="autoZero"/>
        <c:crossBetween val="midCat"/>
      </c:valAx>
      <c:spPr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22412</xdr:rowOff>
    </xdr:from>
    <xdr:to>
      <xdr:col>8</xdr:col>
      <xdr:colOff>484624</xdr:colOff>
      <xdr:row>27</xdr:row>
      <xdr:rowOff>4495</xdr:rowOff>
    </xdr:to>
    <xdr:grpSp>
      <xdr:nvGrpSpPr>
        <xdr:cNvPr id="4" name="Group 3" descr="DAERA and NISRA logos" title="DAERA and NISRA logo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4108749"/>
          <a:ext cx="7015748" cy="1321298"/>
          <a:chOff x="605118" y="5065059"/>
          <a:chExt cx="6827153" cy="1315583"/>
        </a:xfrm>
      </xdr:grpSpPr>
      <xdr:pic>
        <xdr:nvPicPr>
          <xdr:cNvPr id="3" name="Picture 2" title="DAERA log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05118" y="5327065"/>
            <a:ext cx="3106287" cy="791570"/>
          </a:xfrm>
          <a:prstGeom prst="rect">
            <a:avLst/>
          </a:prstGeom>
        </xdr:spPr>
      </xdr:pic>
      <xdr:pic>
        <xdr:nvPicPr>
          <xdr:cNvPr id="2" name="Picture 1" title="NISRA logo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25471" y="5065059"/>
            <a:ext cx="3106800" cy="131558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3</xdr:row>
      <xdr:rowOff>161365</xdr:rowOff>
    </xdr:from>
    <xdr:to>
      <xdr:col>13</xdr:col>
      <xdr:colOff>259413</xdr:colOff>
      <xdr:row>33</xdr:row>
      <xdr:rowOff>39106</xdr:rowOff>
    </xdr:to>
    <xdr:graphicFrame macro="">
      <xdr:nvGraphicFramePr>
        <xdr:cNvPr id="2" name="Chart 1" descr="Total greenhouse gas emissions from 1990-2020 and updated projections from 2021-2030&#10;&#10;Greenhouse gas emissions from the latest greenhouse gas inventory for 1990 - 2020 and updated projected emissions from 2021-2031. Values are in MTCO2e.">
          <a:extLst>
            <a:ext uri="{FF2B5EF4-FFF2-40B4-BE49-F238E27FC236}">
              <a16:creationId xmlns:a16="http://schemas.microsoft.com/office/drawing/2014/main" id="{14296767-5A07-4CE4-8101-288DFA745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nvironment%20Statistics\DOE%20NI%20GHG%20Projection%20Tool\NI%20GHG%20Projections%20Tool_v7.0.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nvironment%20Statistics\DOE%20NI%20GHG%20Projection%20Tool\NI%20GHG%20Projections%20Tool_v7.0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Version Log"/>
      <sheetName val="Data Sources"/>
      <sheetName val="Glossary"/>
      <sheetName val="ProjectionsSummary"/>
      <sheetName val="NC - Energy Supply"/>
      <sheetName val="NC - Business"/>
      <sheetName val="NC - Public"/>
      <sheetName val="NC - Transport - Aviation"/>
      <sheetName val="NC - Transport - Road"/>
      <sheetName val="NC - Residential"/>
      <sheetName val="NC - Agriculture"/>
      <sheetName val="NC - Land Use Change"/>
      <sheetName val="NC - Waste Management"/>
      <sheetName val="Remaining Sources"/>
      <sheetName val="NAEI &gt; GWP"/>
      <sheetName val="NAEI &gt; Activity Mapping"/>
      <sheetName val="ConversionFactors"/>
      <sheetName val="NAEI &gt; IPCC Mapping"/>
      <sheetName val="NAEI &gt; NC Mapping"/>
      <sheetName val="NI GHG Inventory"/>
      <sheetName val="NI GHG Inventory (CO2e)"/>
      <sheetName val="UK GHG Inventory"/>
      <sheetName val="UK GHG Inventory (CO2e)"/>
      <sheetName val="UEP Final Energy Demand"/>
      <sheetName val="UEP Electricity Generation"/>
      <sheetName val="UEP Policy Savings"/>
      <sheetName val="UEP Policy Mapping"/>
      <sheetName val="Background Data"/>
      <sheetName val="UK Policy (elec)"/>
      <sheetName val="UK Policy (non-elec)"/>
      <sheetName val="NI Polic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6">
          <cell r="B26" t="str">
            <v>Lookup</v>
          </cell>
          <cell r="C26" t="str">
            <v>Sector</v>
          </cell>
          <cell r="D26" t="str">
            <v>Fuel type</v>
          </cell>
          <cell r="E26" t="str">
            <v>Units</v>
          </cell>
          <cell r="F26">
            <v>2008</v>
          </cell>
          <cell r="G26">
            <v>2009</v>
          </cell>
          <cell r="H26">
            <v>2010</v>
          </cell>
          <cell r="I26">
            <v>2011</v>
          </cell>
          <cell r="J26">
            <v>2012</v>
          </cell>
          <cell r="K26">
            <v>2013</v>
          </cell>
          <cell r="L26">
            <v>2014</v>
          </cell>
          <cell r="M26">
            <v>2015</v>
          </cell>
          <cell r="N26">
            <v>2016</v>
          </cell>
          <cell r="O26">
            <v>2017</v>
          </cell>
          <cell r="P26">
            <v>2018</v>
          </cell>
          <cell r="Q26">
            <v>2019</v>
          </cell>
          <cell r="R26">
            <v>2020</v>
          </cell>
          <cell r="S26">
            <v>2021</v>
          </cell>
          <cell r="T26">
            <v>2022</v>
          </cell>
          <cell r="U26">
            <v>2023</v>
          </cell>
          <cell r="V26">
            <v>2024</v>
          </cell>
          <cell r="W26">
            <v>2025</v>
          </cell>
          <cell r="X26">
            <v>2026</v>
          </cell>
          <cell r="Y26">
            <v>2027</v>
          </cell>
          <cell r="Z26">
            <v>2028</v>
          </cell>
          <cell r="AA26">
            <v>2029</v>
          </cell>
          <cell r="AB26">
            <v>2030</v>
          </cell>
          <cell r="AC26">
            <v>2031</v>
          </cell>
          <cell r="AD26">
            <v>2032</v>
          </cell>
          <cell r="AE26">
            <v>2033</v>
          </cell>
          <cell r="AF26">
            <v>2034</v>
          </cell>
          <cell r="AG26">
            <v>2035</v>
          </cell>
          <cell r="AH26">
            <v>2036</v>
          </cell>
          <cell r="AI26">
            <v>2037</v>
          </cell>
          <cell r="AJ26">
            <v>2038</v>
          </cell>
          <cell r="AK26">
            <v>2039</v>
          </cell>
          <cell r="AL26">
            <v>2040</v>
          </cell>
          <cell r="AM26">
            <v>2041</v>
          </cell>
          <cell r="AN26">
            <v>2042</v>
          </cell>
          <cell r="AO26">
            <v>2043</v>
          </cell>
          <cell r="AP26">
            <v>2044</v>
          </cell>
          <cell r="AQ26">
            <v>2045</v>
          </cell>
          <cell r="AR26">
            <v>2046</v>
          </cell>
          <cell r="AS26">
            <v>2047</v>
          </cell>
          <cell r="AT26">
            <v>2048</v>
          </cell>
          <cell r="AU26">
            <v>2049</v>
          </cell>
          <cell r="AV26">
            <v>2050</v>
          </cell>
        </row>
        <row r="27">
          <cell r="B27" t="str">
            <v>Iron &amp; SteelElectricity</v>
          </cell>
          <cell r="C27" t="str">
            <v>Iron &amp; Steel</v>
          </cell>
          <cell r="D27" t="str">
            <v>Electricity</v>
          </cell>
          <cell r="E27" t="str">
            <v>ktoe</v>
          </cell>
          <cell r="F27">
            <v>400.41</v>
          </cell>
          <cell r="G27">
            <v>310.83999999999997</v>
          </cell>
          <cell r="H27">
            <v>330.33</v>
          </cell>
          <cell r="I27">
            <v>331.2</v>
          </cell>
          <cell r="J27">
            <v>307.7</v>
          </cell>
          <cell r="K27">
            <v>326.61</v>
          </cell>
          <cell r="L27">
            <v>325.58999999999997</v>
          </cell>
          <cell r="M27">
            <v>317.07</v>
          </cell>
          <cell r="N27">
            <v>244.83</v>
          </cell>
          <cell r="O27">
            <v>230.21</v>
          </cell>
          <cell r="P27">
            <v>209.27318216741767</v>
          </cell>
          <cell r="Q27">
            <v>222.89645793628623</v>
          </cell>
          <cell r="R27">
            <v>222.52893021521578</v>
          </cell>
          <cell r="S27">
            <v>216.00357011124078</v>
          </cell>
          <cell r="T27">
            <v>209.45836375001531</v>
          </cell>
          <cell r="U27">
            <v>204.83314069979735</v>
          </cell>
          <cell r="V27">
            <v>202.68524818343897</v>
          </cell>
          <cell r="W27">
            <v>200.83734214287554</v>
          </cell>
          <cell r="X27">
            <v>197.72961049154142</v>
          </cell>
          <cell r="Y27">
            <v>195.18116298014002</v>
          </cell>
          <cell r="Z27">
            <v>193.37327241050792</v>
          </cell>
          <cell r="AA27">
            <v>189.76584595531361</v>
          </cell>
          <cell r="AB27">
            <v>186.61518355831487</v>
          </cell>
          <cell r="AC27">
            <v>184.97901722970084</v>
          </cell>
          <cell r="AD27">
            <v>183.28921505207992</v>
          </cell>
          <cell r="AE27">
            <v>181.42175643199562</v>
          </cell>
          <cell r="AF27">
            <v>179.95844303789127</v>
          </cell>
          <cell r="AG27">
            <v>178.35220073017794</v>
          </cell>
          <cell r="AH27">
            <v>178.35220073017794</v>
          </cell>
          <cell r="AI27">
            <v>178.35220073017794</v>
          </cell>
          <cell r="AJ27">
            <v>178.35220073017794</v>
          </cell>
          <cell r="AK27">
            <v>178.35220073017794</v>
          </cell>
          <cell r="AL27">
            <v>178.35220073017794</v>
          </cell>
          <cell r="AM27">
            <v>178.35220073017794</v>
          </cell>
          <cell r="AN27">
            <v>178.35220073017794</v>
          </cell>
          <cell r="AO27">
            <v>178.35220073017794</v>
          </cell>
          <cell r="AP27">
            <v>178.35220073017794</v>
          </cell>
          <cell r="AQ27">
            <v>178.35220073017794</v>
          </cell>
          <cell r="AR27">
            <v>178.35220073017794</v>
          </cell>
          <cell r="AS27">
            <v>178.35220073017794</v>
          </cell>
          <cell r="AT27">
            <v>178.35220073017794</v>
          </cell>
          <cell r="AU27">
            <v>178.35220073017794</v>
          </cell>
          <cell r="AV27">
            <v>178.35220073017794</v>
          </cell>
        </row>
        <row r="28">
          <cell r="B28" t="str">
            <v>Iron &amp; SteelGas</v>
          </cell>
          <cell r="C28" t="str">
            <v>Iron &amp; Steel</v>
          </cell>
          <cell r="D28" t="str">
            <v>Gas</v>
          </cell>
          <cell r="E28" t="str">
            <v>ktoe</v>
          </cell>
          <cell r="F28">
            <v>628.1</v>
          </cell>
          <cell r="G28">
            <v>459.68</v>
          </cell>
          <cell r="H28">
            <v>526.55999999999995</v>
          </cell>
          <cell r="I28">
            <v>501.74</v>
          </cell>
          <cell r="J28">
            <v>437.71</v>
          </cell>
          <cell r="K28">
            <v>459.01</v>
          </cell>
          <cell r="L28">
            <v>468.97</v>
          </cell>
          <cell r="M28">
            <v>456.02</v>
          </cell>
          <cell r="N28">
            <v>351.17</v>
          </cell>
          <cell r="O28">
            <v>331.37</v>
          </cell>
          <cell r="P28">
            <v>429.58339809832768</v>
          </cell>
          <cell r="Q28">
            <v>451.66619369414627</v>
          </cell>
          <cell r="R28">
            <v>451.40020857271554</v>
          </cell>
          <cell r="S28">
            <v>439.64581291360452</v>
          </cell>
          <cell r="T28">
            <v>426.92891658242644</v>
          </cell>
          <cell r="U28">
            <v>417.75890793796191</v>
          </cell>
          <cell r="V28">
            <v>413.13404776468724</v>
          </cell>
          <cell r="W28">
            <v>409.31062233098118</v>
          </cell>
          <cell r="X28">
            <v>401.86387245769538</v>
          </cell>
          <cell r="Y28">
            <v>396.95147862353201</v>
          </cell>
          <cell r="Z28">
            <v>394.11453999634529</v>
          </cell>
          <cell r="AA28">
            <v>384.61704139228362</v>
          </cell>
          <cell r="AB28">
            <v>376.80586863230275</v>
          </cell>
          <cell r="AC28">
            <v>374.40169130294498</v>
          </cell>
          <cell r="AD28">
            <v>371.82729173396405</v>
          </cell>
          <cell r="AE28">
            <v>368.59293957933068</v>
          </cell>
          <cell r="AF28">
            <v>366.73933057433561</v>
          </cell>
          <cell r="AG28">
            <v>364.33761665815996</v>
          </cell>
          <cell r="AH28">
            <v>364.33761665815996</v>
          </cell>
          <cell r="AI28">
            <v>364.33761665815996</v>
          </cell>
          <cell r="AJ28">
            <v>364.33761665815996</v>
          </cell>
          <cell r="AK28">
            <v>364.33761665815996</v>
          </cell>
          <cell r="AL28">
            <v>364.33761665815996</v>
          </cell>
          <cell r="AM28">
            <v>364.33761665815996</v>
          </cell>
          <cell r="AN28">
            <v>364.33761665815996</v>
          </cell>
          <cell r="AO28">
            <v>364.33761665815996</v>
          </cell>
          <cell r="AP28">
            <v>364.33761665815996</v>
          </cell>
          <cell r="AQ28">
            <v>364.33761665815996</v>
          </cell>
          <cell r="AR28">
            <v>364.33761665815996</v>
          </cell>
          <cell r="AS28">
            <v>364.33761665815996</v>
          </cell>
          <cell r="AT28">
            <v>364.33761665815996</v>
          </cell>
          <cell r="AU28">
            <v>364.33761665815996</v>
          </cell>
          <cell r="AV28">
            <v>364.33761665815996</v>
          </cell>
        </row>
        <row r="29">
          <cell r="B29" t="str">
            <v>Iron &amp; SteelPetroleum</v>
          </cell>
          <cell r="C29" t="str">
            <v>Iron &amp; Steel</v>
          </cell>
          <cell r="D29" t="str">
            <v>Petroleum</v>
          </cell>
          <cell r="E29" t="str">
            <v>ktoe</v>
          </cell>
          <cell r="F29">
            <v>6.53</v>
          </cell>
          <cell r="G29">
            <v>7.98</v>
          </cell>
          <cell r="H29">
            <v>6.31</v>
          </cell>
          <cell r="I29">
            <v>4.04</v>
          </cell>
          <cell r="J29">
            <v>5.19</v>
          </cell>
          <cell r="K29">
            <v>4.0999999999999996</v>
          </cell>
          <cell r="L29">
            <v>6.92</v>
          </cell>
          <cell r="M29">
            <v>6.04</v>
          </cell>
          <cell r="N29">
            <v>4.5999999999999996</v>
          </cell>
          <cell r="O29">
            <v>4.59</v>
          </cell>
          <cell r="P29">
            <v>5.2921400243257573</v>
          </cell>
          <cell r="Q29">
            <v>5.6895940280703048</v>
          </cell>
          <cell r="R29">
            <v>5.6738306749962124</v>
          </cell>
          <cell r="S29">
            <v>5.5014514357614619</v>
          </cell>
          <cell r="T29">
            <v>5.3422061215204595</v>
          </cell>
          <cell r="U29">
            <v>5.2321666544882675</v>
          </cell>
          <cell r="V29">
            <v>5.1865730042015477</v>
          </cell>
          <cell r="W29">
            <v>5.1449350476720408</v>
          </cell>
          <cell r="X29">
            <v>5.0904562608001607</v>
          </cell>
          <cell r="Y29">
            <v>5.027347559321873</v>
          </cell>
          <cell r="Z29">
            <v>4.9725583597352401</v>
          </cell>
          <cell r="AA29">
            <v>4.9223409773243754</v>
          </cell>
          <cell r="AB29">
            <v>4.8711835821129634</v>
          </cell>
          <cell r="AC29">
            <v>4.8186632251971586</v>
          </cell>
          <cell r="AD29">
            <v>4.7658642388484029</v>
          </cell>
          <cell r="AE29">
            <v>4.713573705470945</v>
          </cell>
          <cell r="AF29">
            <v>4.6620199776801723</v>
          </cell>
          <cell r="AG29">
            <v>4.6111506547303271</v>
          </cell>
          <cell r="AH29">
            <v>4.6111506547303271</v>
          </cell>
          <cell r="AI29">
            <v>4.6111506547303271</v>
          </cell>
          <cell r="AJ29">
            <v>4.6111506547303271</v>
          </cell>
          <cell r="AK29">
            <v>4.6111506547303271</v>
          </cell>
          <cell r="AL29">
            <v>4.6111506547303271</v>
          </cell>
          <cell r="AM29">
            <v>4.6111506547303271</v>
          </cell>
          <cell r="AN29">
            <v>4.6111506547303271</v>
          </cell>
          <cell r="AO29">
            <v>4.6111506547303271</v>
          </cell>
          <cell r="AP29">
            <v>4.6111506547303271</v>
          </cell>
          <cell r="AQ29">
            <v>4.6111506547303271</v>
          </cell>
          <cell r="AR29">
            <v>4.6111506547303271</v>
          </cell>
          <cell r="AS29">
            <v>4.6111506547303271</v>
          </cell>
          <cell r="AT29">
            <v>4.6111506547303271</v>
          </cell>
          <cell r="AU29">
            <v>4.6111506547303271</v>
          </cell>
          <cell r="AV29">
            <v>4.6111506547303271</v>
          </cell>
        </row>
        <row r="30">
          <cell r="B30" t="str">
            <v>Iron &amp; SteelSolid / manufactured fuels</v>
          </cell>
          <cell r="C30" t="str">
            <v>Iron &amp; Steel</v>
          </cell>
          <cell r="D30" t="str">
            <v>Solid / manufactured fuels</v>
          </cell>
          <cell r="E30" t="str">
            <v>ktoe</v>
          </cell>
          <cell r="F30">
            <v>617.97665104943076</v>
          </cell>
          <cell r="G30">
            <v>447.38163442548512</v>
          </cell>
          <cell r="H30">
            <v>530.99105898466928</v>
          </cell>
          <cell r="I30">
            <v>442.56135250323587</v>
          </cell>
          <cell r="J30">
            <v>448.1721676696838</v>
          </cell>
          <cell r="K30">
            <v>557.37347972712871</v>
          </cell>
          <cell r="L30">
            <v>558.19348400471119</v>
          </cell>
          <cell r="M30">
            <v>529.84447319342962</v>
          </cell>
          <cell r="N30">
            <v>338.88313038377657</v>
          </cell>
          <cell r="O30">
            <v>319.08554898709963</v>
          </cell>
          <cell r="P30">
            <v>409.1992398745881</v>
          </cell>
          <cell r="Q30">
            <v>430.02941536566118</v>
          </cell>
          <cell r="R30">
            <v>430.31495189154856</v>
          </cell>
          <cell r="S30">
            <v>422.02667615820792</v>
          </cell>
          <cell r="T30">
            <v>412.52846875720763</v>
          </cell>
          <cell r="U30">
            <v>406.18443508615314</v>
          </cell>
          <cell r="V30">
            <v>403.69157919482655</v>
          </cell>
          <cell r="W30">
            <v>401.45905553458755</v>
          </cell>
          <cell r="X30">
            <v>398.6819128422614</v>
          </cell>
          <cell r="Y30">
            <v>395.27527702346708</v>
          </cell>
          <cell r="Z30">
            <v>392.14138703278957</v>
          </cell>
          <cell r="AA30">
            <v>389.36632201449862</v>
          </cell>
          <cell r="AB30">
            <v>386.58955915730024</v>
          </cell>
          <cell r="AC30">
            <v>383.74165808696279</v>
          </cell>
          <cell r="AD30">
            <v>380.87512620586068</v>
          </cell>
          <cell r="AE30">
            <v>378.00618865248839</v>
          </cell>
          <cell r="AF30">
            <v>375.16857156970008</v>
          </cell>
          <cell r="AG30">
            <v>372.3882699294636</v>
          </cell>
          <cell r="AH30">
            <v>372.3882699294636</v>
          </cell>
          <cell r="AI30">
            <v>372.3882699294636</v>
          </cell>
          <cell r="AJ30">
            <v>372.3882699294636</v>
          </cell>
          <cell r="AK30">
            <v>372.3882699294636</v>
          </cell>
          <cell r="AL30">
            <v>372.3882699294636</v>
          </cell>
          <cell r="AM30">
            <v>372.3882699294636</v>
          </cell>
          <cell r="AN30">
            <v>372.3882699294636</v>
          </cell>
          <cell r="AO30">
            <v>372.3882699294636</v>
          </cell>
          <cell r="AP30">
            <v>372.3882699294636</v>
          </cell>
          <cell r="AQ30">
            <v>372.3882699294636</v>
          </cell>
          <cell r="AR30">
            <v>372.3882699294636</v>
          </cell>
          <cell r="AS30">
            <v>372.3882699294636</v>
          </cell>
          <cell r="AT30">
            <v>372.3882699294636</v>
          </cell>
          <cell r="AU30">
            <v>372.3882699294636</v>
          </cell>
          <cell r="AV30">
            <v>372.3882699294636</v>
          </cell>
        </row>
        <row r="31">
          <cell r="B31" t="str">
            <v>Iron &amp; SteelRenewables</v>
          </cell>
          <cell r="C31" t="str">
            <v>Iron &amp; Steel</v>
          </cell>
          <cell r="D31" t="str">
            <v>Renewables</v>
          </cell>
          <cell r="E31" t="str">
            <v>ktoe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</row>
        <row r="32">
          <cell r="B32" t="str">
            <v>Iron &amp; SteelTotal energy</v>
          </cell>
          <cell r="C32" t="str">
            <v>Iron &amp; Steel</v>
          </cell>
          <cell r="D32" t="str">
            <v>Total energy</v>
          </cell>
          <cell r="E32" t="str">
            <v>ktoe</v>
          </cell>
          <cell r="F32">
            <v>1653.0166510494307</v>
          </cell>
          <cell r="G32">
            <v>1225.8816344254851</v>
          </cell>
          <cell r="H32">
            <v>1394.1910589846691</v>
          </cell>
          <cell r="I32">
            <v>1279.5413525032359</v>
          </cell>
          <cell r="J32">
            <v>1198.7721676696838</v>
          </cell>
          <cell r="K32">
            <v>1347.0934797271289</v>
          </cell>
          <cell r="L32">
            <v>1359.6734840047111</v>
          </cell>
          <cell r="M32">
            <v>1308.9744731934295</v>
          </cell>
          <cell r="N32">
            <v>939.4831303837766</v>
          </cell>
          <cell r="O32">
            <v>885.2555489870997</v>
          </cell>
          <cell r="P32">
            <v>1053.3479601646591</v>
          </cell>
          <cell r="Q32">
            <v>1110.2816610241639</v>
          </cell>
          <cell r="R32">
            <v>1109.9179213544762</v>
          </cell>
          <cell r="S32">
            <v>1083.1775106188147</v>
          </cell>
          <cell r="T32">
            <v>1054.2579552111697</v>
          </cell>
          <cell r="U32">
            <v>1034.0086503784007</v>
          </cell>
          <cell r="V32">
            <v>1024.6974481471543</v>
          </cell>
          <cell r="W32">
            <v>1016.7519550561162</v>
          </cell>
          <cell r="X32">
            <v>1003.3658520522984</v>
          </cell>
          <cell r="Y32">
            <v>992.43526618646104</v>
          </cell>
          <cell r="Z32">
            <v>984.60175779937799</v>
          </cell>
          <cell r="AA32">
            <v>968.67155033942026</v>
          </cell>
          <cell r="AB32">
            <v>954.88179493003076</v>
          </cell>
          <cell r="AC32">
            <v>947.94102984480583</v>
          </cell>
          <cell r="AD32">
            <v>940.75749723075296</v>
          </cell>
          <cell r="AE32">
            <v>932.73445836928568</v>
          </cell>
          <cell r="AF32">
            <v>926.52836515960712</v>
          </cell>
          <cell r="AG32">
            <v>919.68923797253183</v>
          </cell>
          <cell r="AH32">
            <v>919.68923797253183</v>
          </cell>
          <cell r="AI32">
            <v>919.68923797253183</v>
          </cell>
          <cell r="AJ32">
            <v>919.68923797253183</v>
          </cell>
          <cell r="AK32">
            <v>919.68923797253183</v>
          </cell>
          <cell r="AL32">
            <v>919.68923797253183</v>
          </cell>
          <cell r="AM32">
            <v>919.68923797253183</v>
          </cell>
          <cell r="AN32">
            <v>919.68923797253183</v>
          </cell>
          <cell r="AO32">
            <v>919.68923797253183</v>
          </cell>
          <cell r="AP32">
            <v>919.68923797253183</v>
          </cell>
          <cell r="AQ32">
            <v>919.68923797253183</v>
          </cell>
          <cell r="AR32">
            <v>919.68923797253183</v>
          </cell>
          <cell r="AS32">
            <v>919.68923797253183</v>
          </cell>
          <cell r="AT32">
            <v>919.68923797253183</v>
          </cell>
          <cell r="AU32">
            <v>919.68923797253183</v>
          </cell>
          <cell r="AV32">
            <v>919.68923797253183</v>
          </cell>
        </row>
        <row r="33">
          <cell r="B33" t="str">
            <v>Other Industry sectorsElectricity</v>
          </cell>
          <cell r="C33" t="str">
            <v>Other Industry sectors</v>
          </cell>
          <cell r="D33" t="str">
            <v>Electricity</v>
          </cell>
          <cell r="E33" t="str">
            <v>ktoe</v>
          </cell>
          <cell r="F33">
            <v>9414.7899999999991</v>
          </cell>
          <cell r="G33">
            <v>8265.07</v>
          </cell>
          <cell r="H33">
            <v>8658.2800000000007</v>
          </cell>
          <cell r="I33">
            <v>8475.0363815560777</v>
          </cell>
          <cell r="J33">
            <v>8174.96732593258</v>
          </cell>
          <cell r="K33">
            <v>8047.2649425943509</v>
          </cell>
          <cell r="L33">
            <v>7726.0928164708048</v>
          </cell>
          <cell r="M33">
            <v>7751.8047124152727</v>
          </cell>
          <cell r="N33">
            <v>7802.2577460111443</v>
          </cell>
          <cell r="O33">
            <v>7917.1139763151587</v>
          </cell>
          <cell r="P33">
            <v>7611.1003400597856</v>
          </cell>
          <cell r="Q33">
            <v>7589.8988539285065</v>
          </cell>
          <cell r="R33">
            <v>7550.8437456158044</v>
          </cell>
          <cell r="S33">
            <v>7406.8124831758669</v>
          </cell>
          <cell r="T33">
            <v>7229.6671933074867</v>
          </cell>
          <cell r="U33">
            <v>7097.8999854864614</v>
          </cell>
          <cell r="V33">
            <v>7041.6453600981595</v>
          </cell>
          <cell r="W33">
            <v>7026.0132383304681</v>
          </cell>
          <cell r="X33">
            <v>7022.2586937666274</v>
          </cell>
          <cell r="Y33">
            <v>6975.0132399319791</v>
          </cell>
          <cell r="Z33">
            <v>6921.3027781332457</v>
          </cell>
          <cell r="AA33">
            <v>6882.8347942703376</v>
          </cell>
          <cell r="AB33">
            <v>6797.4599778335923</v>
          </cell>
          <cell r="AC33">
            <v>6709.847829241291</v>
          </cell>
          <cell r="AD33">
            <v>6663.8488110947201</v>
          </cell>
          <cell r="AE33">
            <v>6621.8409512311409</v>
          </cell>
          <cell r="AF33">
            <v>6573.4677012598404</v>
          </cell>
          <cell r="AG33">
            <v>6529.8903166620585</v>
          </cell>
          <cell r="AH33">
            <v>6529.8903166620585</v>
          </cell>
          <cell r="AI33">
            <v>6529.8903166620585</v>
          </cell>
          <cell r="AJ33">
            <v>6529.8903166620585</v>
          </cell>
          <cell r="AK33">
            <v>6529.8903166620585</v>
          </cell>
          <cell r="AL33">
            <v>6529.8903166620585</v>
          </cell>
          <cell r="AM33">
            <v>6529.8903166620585</v>
          </cell>
          <cell r="AN33">
            <v>6529.8903166620585</v>
          </cell>
          <cell r="AO33">
            <v>6529.8903166620585</v>
          </cell>
          <cell r="AP33">
            <v>6529.8903166620585</v>
          </cell>
          <cell r="AQ33">
            <v>6529.8903166620585</v>
          </cell>
          <cell r="AR33">
            <v>6529.8903166620585</v>
          </cell>
          <cell r="AS33">
            <v>6529.8903166620585</v>
          </cell>
          <cell r="AT33">
            <v>6529.8903166620585</v>
          </cell>
          <cell r="AU33">
            <v>6529.8903166620585</v>
          </cell>
          <cell r="AV33">
            <v>6529.8903166620585</v>
          </cell>
        </row>
        <row r="34">
          <cell r="B34" t="str">
            <v>Other Industry sectorsGas</v>
          </cell>
          <cell r="C34" t="str">
            <v>Other Industry sectors</v>
          </cell>
          <cell r="D34" t="str">
            <v>Gas</v>
          </cell>
          <cell r="E34" t="str">
            <v>ktoe</v>
          </cell>
          <cell r="F34">
            <v>10401.6</v>
          </cell>
          <cell r="G34">
            <v>8685.93</v>
          </cell>
          <cell r="H34">
            <v>8869.5602600127404</v>
          </cell>
          <cell r="I34">
            <v>8510.7616691766325</v>
          </cell>
          <cell r="J34">
            <v>8409.1530191528855</v>
          </cell>
          <cell r="K34">
            <v>8624.9888243642417</v>
          </cell>
          <cell r="L34">
            <v>8276.2679583051922</v>
          </cell>
          <cell r="M34">
            <v>8119.7754607263687</v>
          </cell>
          <cell r="N34">
            <v>8343.6224381221</v>
          </cell>
          <cell r="O34">
            <v>8767.5598305989188</v>
          </cell>
          <cell r="P34">
            <v>8900.8741330123976</v>
          </cell>
          <cell r="Q34">
            <v>8171.3455147422983</v>
          </cell>
          <cell r="R34">
            <v>7807.8600665335016</v>
          </cell>
          <cell r="S34">
            <v>7554.6249432752602</v>
          </cell>
          <cell r="T34">
            <v>7417.0228906216907</v>
          </cell>
          <cell r="U34">
            <v>7287.5769188225349</v>
          </cell>
          <cell r="V34">
            <v>7167.477643501632</v>
          </cell>
          <cell r="W34">
            <v>7058.770451154669</v>
          </cell>
          <cell r="X34">
            <v>6962.5414767291804</v>
          </cell>
          <cell r="Y34">
            <v>6878.3321720203376</v>
          </cell>
          <cell r="Z34">
            <v>6814.4410548550659</v>
          </cell>
          <cell r="AA34">
            <v>6731.2201419279272</v>
          </cell>
          <cell r="AB34">
            <v>6655.4031932486805</v>
          </cell>
          <cell r="AC34">
            <v>6579.4775024203145</v>
          </cell>
          <cell r="AD34">
            <v>6532.9557454981468</v>
          </cell>
          <cell r="AE34">
            <v>6503.6594827176959</v>
          </cell>
          <cell r="AF34">
            <v>6495.535236985047</v>
          </cell>
          <cell r="AG34">
            <v>6498.3466443945954</v>
          </cell>
          <cell r="AH34">
            <v>6498.3466443945954</v>
          </cell>
          <cell r="AI34">
            <v>6498.3466443945954</v>
          </cell>
          <cell r="AJ34">
            <v>6498.3466443945954</v>
          </cell>
          <cell r="AK34">
            <v>6498.3466443945954</v>
          </cell>
          <cell r="AL34">
            <v>6498.3466443945954</v>
          </cell>
          <cell r="AM34">
            <v>6498.3466443945954</v>
          </cell>
          <cell r="AN34">
            <v>6498.3466443945954</v>
          </cell>
          <cell r="AO34">
            <v>6498.3466443945954</v>
          </cell>
          <cell r="AP34">
            <v>6498.3466443945954</v>
          </cell>
          <cell r="AQ34">
            <v>6498.3466443945954</v>
          </cell>
          <cell r="AR34">
            <v>6498.3466443945954</v>
          </cell>
          <cell r="AS34">
            <v>6498.3466443945954</v>
          </cell>
          <cell r="AT34">
            <v>6498.3466443945954</v>
          </cell>
          <cell r="AU34">
            <v>6498.3466443945954</v>
          </cell>
          <cell r="AV34">
            <v>6498.3466443945954</v>
          </cell>
        </row>
        <row r="35">
          <cell r="B35" t="str">
            <v>Other Industry sectorsPetroleum</v>
          </cell>
          <cell r="C35" t="str">
            <v>Other Industry sectors</v>
          </cell>
          <cell r="D35" t="str">
            <v>Petroleum</v>
          </cell>
          <cell r="E35" t="str">
            <v>ktoe</v>
          </cell>
          <cell r="F35">
            <v>5888.63</v>
          </cell>
          <cell r="G35">
            <v>5143.6099999999988</v>
          </cell>
          <cell r="H35">
            <v>5475.92</v>
          </cell>
          <cell r="I35">
            <v>4496.508608654206</v>
          </cell>
          <cell r="J35">
            <v>4674.1355643588149</v>
          </cell>
          <cell r="K35">
            <v>4080.999329562429</v>
          </cell>
          <cell r="L35">
            <v>4290.7548599094362</v>
          </cell>
          <cell r="M35">
            <v>4303.8332110789888</v>
          </cell>
          <cell r="N35">
            <v>4445.0412241687973</v>
          </cell>
          <cell r="O35">
            <v>4524.0567546552975</v>
          </cell>
          <cell r="P35">
            <v>5108.8565102818748</v>
          </cell>
          <cell r="Q35">
            <v>4925.8721956227873</v>
          </cell>
          <cell r="R35">
            <v>4843.4489262235838</v>
          </cell>
          <cell r="S35">
            <v>4810.4356845835882</v>
          </cell>
          <cell r="T35">
            <v>4800.0710046560307</v>
          </cell>
          <cell r="U35">
            <v>4859.0237483608653</v>
          </cell>
          <cell r="V35">
            <v>4905.9542806982427</v>
          </cell>
          <cell r="W35">
            <v>4935.8380059695774</v>
          </cell>
          <cell r="X35">
            <v>4950.6971691226809</v>
          </cell>
          <cell r="Y35">
            <v>4940.7467410281633</v>
          </cell>
          <cell r="Z35">
            <v>4929.0553185231474</v>
          </cell>
          <cell r="AA35">
            <v>4923.0557012790478</v>
          </cell>
          <cell r="AB35">
            <v>4918.1996397119219</v>
          </cell>
          <cell r="AC35">
            <v>4908.6230085312764</v>
          </cell>
          <cell r="AD35">
            <v>4908.6104280524696</v>
          </cell>
          <cell r="AE35">
            <v>4910.0740594956433</v>
          </cell>
          <cell r="AF35">
            <v>4912.516865194737</v>
          </cell>
          <cell r="AG35">
            <v>4911.6878513323736</v>
          </cell>
          <cell r="AH35">
            <v>4911.6878513323736</v>
          </cell>
          <cell r="AI35">
            <v>4911.6878513323736</v>
          </cell>
          <cell r="AJ35">
            <v>4911.6878513323736</v>
          </cell>
          <cell r="AK35">
            <v>4911.6878513323736</v>
          </cell>
          <cell r="AL35">
            <v>4911.6878513323736</v>
          </cell>
          <cell r="AM35">
            <v>4911.6878513323736</v>
          </cell>
          <cell r="AN35">
            <v>4911.6878513323736</v>
          </cell>
          <cell r="AO35">
            <v>4911.6878513323736</v>
          </cell>
          <cell r="AP35">
            <v>4911.6878513323736</v>
          </cell>
          <cell r="AQ35">
            <v>4911.6878513323736</v>
          </cell>
          <cell r="AR35">
            <v>4911.6878513323736</v>
          </cell>
          <cell r="AS35">
            <v>4911.6878513323736</v>
          </cell>
          <cell r="AT35">
            <v>4911.6878513323736</v>
          </cell>
          <cell r="AU35">
            <v>4911.6878513323736</v>
          </cell>
          <cell r="AV35">
            <v>4911.6878513323736</v>
          </cell>
        </row>
        <row r="36">
          <cell r="B36" t="str">
            <v>Other Industry sectorsSolid / manufactured fuels</v>
          </cell>
          <cell r="C36" t="str">
            <v>Other Industry sectors</v>
          </cell>
          <cell r="D36" t="str">
            <v>Solid / manufactured fuels</v>
          </cell>
          <cell r="E36" t="str">
            <v>ktoe</v>
          </cell>
          <cell r="F36">
            <v>1485.99</v>
          </cell>
          <cell r="G36">
            <v>1183.43</v>
          </cell>
          <cell r="H36">
            <v>1319.3100000000002</v>
          </cell>
          <cell r="I36">
            <v>1197.9962249106861</v>
          </cell>
          <cell r="J36">
            <v>1227.3614735951485</v>
          </cell>
          <cell r="K36">
            <v>1595.2267903116615</v>
          </cell>
          <cell r="L36">
            <v>1640.3955732746208</v>
          </cell>
          <cell r="M36">
            <v>1368.8312434193176</v>
          </cell>
          <cell r="N36">
            <v>1098.2488539007322</v>
          </cell>
          <cell r="O36">
            <v>967.66039574108072</v>
          </cell>
          <cell r="P36">
            <v>1284.9931799972753</v>
          </cell>
          <cell r="Q36">
            <v>1488.9490506249094</v>
          </cell>
          <cell r="R36">
            <v>1246.8635054486488</v>
          </cell>
          <cell r="S36">
            <v>1122.7955459955813</v>
          </cell>
          <cell r="T36">
            <v>1060.562150279799</v>
          </cell>
          <cell r="U36">
            <v>976.21028522545646</v>
          </cell>
          <cell r="V36">
            <v>870.94413803252849</v>
          </cell>
          <cell r="W36">
            <v>744.32507647019963</v>
          </cell>
          <cell r="X36">
            <v>619.33047298221948</v>
          </cell>
          <cell r="Y36">
            <v>493.46095296253992</v>
          </cell>
          <cell r="Z36">
            <v>388.46036966198255</v>
          </cell>
          <cell r="AA36">
            <v>371.44129254921535</v>
          </cell>
          <cell r="AB36">
            <v>353.71869095809967</v>
          </cell>
          <cell r="AC36">
            <v>345.24298201842106</v>
          </cell>
          <cell r="AD36">
            <v>339.15988150432139</v>
          </cell>
          <cell r="AE36">
            <v>333.87815381859173</v>
          </cell>
          <cell r="AF36">
            <v>328.74334674945828</v>
          </cell>
          <cell r="AG36">
            <v>323.57736355797806</v>
          </cell>
          <cell r="AH36">
            <v>323.57736355797806</v>
          </cell>
          <cell r="AI36">
            <v>323.57736355797806</v>
          </cell>
          <cell r="AJ36">
            <v>323.57736355797806</v>
          </cell>
          <cell r="AK36">
            <v>323.57736355797806</v>
          </cell>
          <cell r="AL36">
            <v>323.57736355797806</v>
          </cell>
          <cell r="AM36">
            <v>323.57736355797806</v>
          </cell>
          <cell r="AN36">
            <v>323.57736355797806</v>
          </cell>
          <cell r="AO36">
            <v>323.57736355797806</v>
          </cell>
          <cell r="AP36">
            <v>323.57736355797806</v>
          </cell>
          <cell r="AQ36">
            <v>323.57736355797806</v>
          </cell>
          <cell r="AR36">
            <v>323.57736355797806</v>
          </cell>
          <cell r="AS36">
            <v>323.57736355797806</v>
          </cell>
          <cell r="AT36">
            <v>323.57736355797806</v>
          </cell>
          <cell r="AU36">
            <v>323.57736355797806</v>
          </cell>
          <cell r="AV36">
            <v>323.57736355797806</v>
          </cell>
        </row>
        <row r="37">
          <cell r="B37" t="str">
            <v>Other Industry sectorsRenewables</v>
          </cell>
          <cell r="C37" t="str">
            <v>Other Industry sectors</v>
          </cell>
          <cell r="D37" t="str">
            <v>Renewables</v>
          </cell>
          <cell r="E37" t="str">
            <v>ktoe</v>
          </cell>
          <cell r="F37">
            <v>414.24</v>
          </cell>
          <cell r="G37">
            <v>415.03</v>
          </cell>
          <cell r="H37">
            <v>471.9</v>
          </cell>
          <cell r="I37">
            <v>528.97720911100055</v>
          </cell>
          <cell r="J37">
            <v>468.97253120281636</v>
          </cell>
          <cell r="K37">
            <v>518.03060824972772</v>
          </cell>
          <cell r="L37">
            <v>469.23277073611257</v>
          </cell>
          <cell r="M37">
            <v>649.19707359195206</v>
          </cell>
          <cell r="N37">
            <v>750.98081848691606</v>
          </cell>
          <cell r="O37">
            <v>625.50929149947081</v>
          </cell>
          <cell r="P37">
            <v>625.51234340430483</v>
          </cell>
          <cell r="Q37">
            <v>625.54512153420967</v>
          </cell>
          <cell r="R37">
            <v>625.5450215868409</v>
          </cell>
          <cell r="S37">
            <v>625.54498247165202</v>
          </cell>
          <cell r="T37">
            <v>625.54493809852636</v>
          </cell>
          <cell r="U37">
            <v>625.54489788647288</v>
          </cell>
          <cell r="V37">
            <v>625.54486341049744</v>
          </cell>
          <cell r="W37">
            <v>625.54483216102903</v>
          </cell>
          <cell r="X37">
            <v>625.544704148302</v>
          </cell>
          <cell r="Y37">
            <v>625.54458475017464</v>
          </cell>
          <cell r="Z37">
            <v>625.54193208853542</v>
          </cell>
          <cell r="AA37">
            <v>625.54193208853542</v>
          </cell>
          <cell r="AB37">
            <v>625.54193208853542</v>
          </cell>
          <cell r="AC37">
            <v>625.54193208853542</v>
          </cell>
          <cell r="AD37">
            <v>625.54193208853542</v>
          </cell>
          <cell r="AE37">
            <v>625.54193208853542</v>
          </cell>
          <cell r="AF37">
            <v>625.54193208853542</v>
          </cell>
          <cell r="AG37">
            <v>625.54193208853542</v>
          </cell>
          <cell r="AH37">
            <v>625.54193208853542</v>
          </cell>
          <cell r="AI37">
            <v>625.54193208853542</v>
          </cell>
          <cell r="AJ37">
            <v>625.54193208853542</v>
          </cell>
          <cell r="AK37">
            <v>625.54193208853542</v>
          </cell>
          <cell r="AL37">
            <v>625.54193208853542</v>
          </cell>
          <cell r="AM37">
            <v>625.54193208853542</v>
          </cell>
          <cell r="AN37">
            <v>625.54193208853542</v>
          </cell>
          <cell r="AO37">
            <v>625.54193208853542</v>
          </cell>
          <cell r="AP37">
            <v>625.54193208853542</v>
          </cell>
          <cell r="AQ37">
            <v>625.54193208853542</v>
          </cell>
          <cell r="AR37">
            <v>625.54193208853542</v>
          </cell>
          <cell r="AS37">
            <v>625.54193208853542</v>
          </cell>
          <cell r="AT37">
            <v>625.54193208853542</v>
          </cell>
          <cell r="AU37">
            <v>625.54193208853542</v>
          </cell>
          <cell r="AV37">
            <v>625.54193208853542</v>
          </cell>
        </row>
        <row r="38">
          <cell r="B38" t="str">
            <v>Other Industry sectorsTotal energy</v>
          </cell>
          <cell r="C38" t="str">
            <v>Other Industry sectors</v>
          </cell>
          <cell r="D38" t="str">
            <v>Total energy</v>
          </cell>
          <cell r="E38" t="str">
            <v>ktoe</v>
          </cell>
          <cell r="F38">
            <v>27605.250000000004</v>
          </cell>
          <cell r="G38">
            <v>23693.07</v>
          </cell>
          <cell r="H38">
            <v>24794.970260012746</v>
          </cell>
          <cell r="I38">
            <v>23209.280093408601</v>
          </cell>
          <cell r="J38">
            <v>22954.589914242246</v>
          </cell>
          <cell r="K38">
            <v>22866.510495082413</v>
          </cell>
          <cell r="L38">
            <v>22402.743978696166</v>
          </cell>
          <cell r="M38">
            <v>22193.441701231899</v>
          </cell>
          <cell r="N38">
            <v>22440.151080689688</v>
          </cell>
          <cell r="O38">
            <v>22801.900248809929</v>
          </cell>
          <cell r="P38">
            <v>23531.336506755641</v>
          </cell>
          <cell r="Q38">
            <v>22801.610736452712</v>
          </cell>
          <cell r="R38">
            <v>22074.561265408378</v>
          </cell>
          <cell r="S38">
            <v>21520.213639501948</v>
          </cell>
          <cell r="T38">
            <v>21132.868176963533</v>
          </cell>
          <cell r="U38">
            <v>20846.255835781794</v>
          </cell>
          <cell r="V38">
            <v>20611.566285741061</v>
          </cell>
          <cell r="W38">
            <v>20390.491604085939</v>
          </cell>
          <cell r="X38">
            <v>20180.372516749008</v>
          </cell>
          <cell r="Y38">
            <v>19913.097690693197</v>
          </cell>
          <cell r="Z38">
            <v>19678.801453261975</v>
          </cell>
          <cell r="AA38">
            <v>19534.09386211506</v>
          </cell>
          <cell r="AB38">
            <v>19350.323433840829</v>
          </cell>
          <cell r="AC38">
            <v>19168.733254299837</v>
          </cell>
          <cell r="AD38">
            <v>19070.116798238192</v>
          </cell>
          <cell r="AE38">
            <v>18994.994579351605</v>
          </cell>
          <cell r="AF38">
            <v>18935.805082277617</v>
          </cell>
          <cell r="AG38">
            <v>18889.044108035541</v>
          </cell>
          <cell r="AH38">
            <v>18889.044108035541</v>
          </cell>
          <cell r="AI38">
            <v>18889.044108035541</v>
          </cell>
          <cell r="AJ38">
            <v>18889.044108035541</v>
          </cell>
          <cell r="AK38">
            <v>18889.044108035541</v>
          </cell>
          <cell r="AL38">
            <v>18889.044108035541</v>
          </cell>
          <cell r="AM38">
            <v>18889.044108035541</v>
          </cell>
          <cell r="AN38">
            <v>18889.044108035541</v>
          </cell>
          <cell r="AO38">
            <v>18889.044108035541</v>
          </cell>
          <cell r="AP38">
            <v>18889.044108035541</v>
          </cell>
          <cell r="AQ38">
            <v>18889.044108035541</v>
          </cell>
          <cell r="AR38">
            <v>18889.044108035541</v>
          </cell>
          <cell r="AS38">
            <v>18889.044108035541</v>
          </cell>
          <cell r="AT38">
            <v>18889.044108035541</v>
          </cell>
          <cell r="AU38">
            <v>18889.044108035541</v>
          </cell>
          <cell r="AV38">
            <v>18889.044108035541</v>
          </cell>
        </row>
        <row r="39">
          <cell r="B39" t="str">
            <v>TransportElectricity</v>
          </cell>
          <cell r="C39" t="str">
            <v>Transport</v>
          </cell>
          <cell r="D39" t="str">
            <v>Electricity</v>
          </cell>
          <cell r="E39" t="str">
            <v>ktoe</v>
          </cell>
          <cell r="F39">
            <v>338.39</v>
          </cell>
          <cell r="G39">
            <v>346.77</v>
          </cell>
          <cell r="H39">
            <v>348.18818203636846</v>
          </cell>
          <cell r="I39">
            <v>359.77812152286003</v>
          </cell>
          <cell r="J39">
            <v>382.95800049584324</v>
          </cell>
          <cell r="K39">
            <v>371.39806085271607</v>
          </cell>
          <cell r="L39">
            <v>381.48800817098186</v>
          </cell>
          <cell r="M39">
            <v>380.00801589833242</v>
          </cell>
          <cell r="N39">
            <v>391.78795439279935</v>
          </cell>
          <cell r="O39">
            <v>396.43793011429943</v>
          </cell>
          <cell r="P39">
            <v>423.98696943094552</v>
          </cell>
          <cell r="Q39">
            <v>427.63150354965882</v>
          </cell>
          <cell r="R39">
            <v>431.16579114256638</v>
          </cell>
          <cell r="S39">
            <v>434.72389739978485</v>
          </cell>
          <cell r="T39">
            <v>438.305750618844</v>
          </cell>
          <cell r="U39">
            <v>441.84585798132008</v>
          </cell>
          <cell r="V39">
            <v>443.77585287889218</v>
          </cell>
          <cell r="W39">
            <v>445.86853263463212</v>
          </cell>
          <cell r="X39">
            <v>495.72912517504449</v>
          </cell>
          <cell r="Y39">
            <v>504.57773917127037</v>
          </cell>
          <cell r="Z39">
            <v>508.73102353525678</v>
          </cell>
          <cell r="AA39">
            <v>510.68125509390347</v>
          </cell>
          <cell r="AB39">
            <v>512.57228225677079</v>
          </cell>
          <cell r="AC39">
            <v>514.38926530066726</v>
          </cell>
          <cell r="AD39">
            <v>516.35744940373695</v>
          </cell>
          <cell r="AE39">
            <v>631.01560227495747</v>
          </cell>
          <cell r="AF39">
            <v>658.54067183744576</v>
          </cell>
          <cell r="AG39">
            <v>658.76243061404512</v>
          </cell>
          <cell r="AH39">
            <v>658.76243061404512</v>
          </cell>
          <cell r="AI39">
            <v>658.76243061404512</v>
          </cell>
          <cell r="AJ39">
            <v>658.76243061404512</v>
          </cell>
          <cell r="AK39">
            <v>658.76243061404512</v>
          </cell>
          <cell r="AL39">
            <v>658.76243061404512</v>
          </cell>
          <cell r="AM39">
            <v>658.76243061404512</v>
          </cell>
          <cell r="AN39">
            <v>658.76243061404512</v>
          </cell>
          <cell r="AO39">
            <v>658.76243061404512</v>
          </cell>
          <cell r="AP39">
            <v>658.76243061404512</v>
          </cell>
          <cell r="AQ39">
            <v>658.76243061404512</v>
          </cell>
          <cell r="AR39">
            <v>658.76243061404512</v>
          </cell>
          <cell r="AS39">
            <v>658.76243061404512</v>
          </cell>
          <cell r="AT39">
            <v>658.76243061404512</v>
          </cell>
          <cell r="AU39">
            <v>658.76243061404512</v>
          </cell>
          <cell r="AV39">
            <v>658.76243061404512</v>
          </cell>
        </row>
        <row r="40">
          <cell r="B40" t="str">
            <v>TransportAviation fuel</v>
          </cell>
          <cell r="C40" t="str">
            <v>Transport</v>
          </cell>
          <cell r="D40" t="str">
            <v>Aviation fuel</v>
          </cell>
          <cell r="E40" t="str">
            <v>ktoe</v>
          </cell>
          <cell r="F40">
            <v>13364.008890759238</v>
          </cell>
          <cell r="G40">
            <v>12663.222531685758</v>
          </cell>
          <cell r="H40">
            <v>12176.426101738018</v>
          </cell>
          <cell r="I40">
            <v>12687.477127093485</v>
          </cell>
          <cell r="J40">
            <v>12329.511557497461</v>
          </cell>
          <cell r="K40">
            <v>12303.731710969583</v>
          </cell>
          <cell r="L40">
            <v>12432.50902146855</v>
          </cell>
          <cell r="M40">
            <v>13097.196304187613</v>
          </cell>
          <cell r="N40">
            <v>13470.396071944961</v>
          </cell>
          <cell r="O40">
            <v>13546.245031961784</v>
          </cell>
          <cell r="P40">
            <v>13842.748821011524</v>
          </cell>
          <cell r="Q40">
            <v>13988.41780843081</v>
          </cell>
          <cell r="R40">
            <v>14006.521009508895</v>
          </cell>
          <cell r="S40">
            <v>13990.363635637819</v>
          </cell>
          <cell r="T40">
            <v>14100.885706528781</v>
          </cell>
          <cell r="U40">
            <v>14091.375267422931</v>
          </cell>
          <cell r="V40">
            <v>14125.333277701415</v>
          </cell>
          <cell r="W40">
            <v>14112.647528551313</v>
          </cell>
          <cell r="X40">
            <v>15179.694936883532</v>
          </cell>
          <cell r="Y40">
            <v>15526.69725138423</v>
          </cell>
          <cell r="Z40">
            <v>15723.745933169441</v>
          </cell>
          <cell r="AA40">
            <v>15724.516451557511</v>
          </cell>
          <cell r="AB40">
            <v>15692.42273664956</v>
          </cell>
          <cell r="AC40">
            <v>15677.979667757183</v>
          </cell>
          <cell r="AD40">
            <v>15636.464355115466</v>
          </cell>
          <cell r="AE40">
            <v>15557.374141317096</v>
          </cell>
          <cell r="AF40">
            <v>15611.977743450294</v>
          </cell>
          <cell r="AG40">
            <v>15646.699986068299</v>
          </cell>
          <cell r="AH40">
            <v>15646.699986068299</v>
          </cell>
          <cell r="AI40">
            <v>15646.699986068299</v>
          </cell>
          <cell r="AJ40">
            <v>15646.699986068299</v>
          </cell>
          <cell r="AK40">
            <v>15646.699986068299</v>
          </cell>
          <cell r="AL40">
            <v>15646.699986068299</v>
          </cell>
          <cell r="AM40">
            <v>15646.699986068299</v>
          </cell>
          <cell r="AN40">
            <v>15646.699986068299</v>
          </cell>
          <cell r="AO40">
            <v>15646.699986068299</v>
          </cell>
          <cell r="AP40">
            <v>15646.699986068299</v>
          </cell>
          <cell r="AQ40">
            <v>15646.699986068299</v>
          </cell>
          <cell r="AR40">
            <v>15646.699986068299</v>
          </cell>
          <cell r="AS40">
            <v>15646.699986068299</v>
          </cell>
          <cell r="AT40">
            <v>15646.699986068299</v>
          </cell>
          <cell r="AU40">
            <v>15646.699986068299</v>
          </cell>
          <cell r="AV40">
            <v>15646.699986068299</v>
          </cell>
        </row>
        <row r="41">
          <cell r="B41" t="str">
            <v>TransportGas</v>
          </cell>
          <cell r="C41" t="str">
            <v>Transport</v>
          </cell>
          <cell r="D41" t="str">
            <v>Gas</v>
          </cell>
          <cell r="E41" t="str">
            <v>ktoe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</row>
        <row r="42">
          <cell r="B42" t="str">
            <v>TransportPetroleum (Rail)</v>
          </cell>
          <cell r="C42" t="str">
            <v>Transport</v>
          </cell>
          <cell r="D42" t="str">
            <v>Petroleum (Rail)</v>
          </cell>
          <cell r="E42" t="str">
            <v>ktoe</v>
          </cell>
          <cell r="F42">
            <v>657.6400000000001</v>
          </cell>
          <cell r="G42">
            <v>656.16</v>
          </cell>
          <cell r="H42">
            <v>655.99123161197235</v>
          </cell>
          <cell r="I42">
            <v>649.17975752966674</v>
          </cell>
          <cell r="J42">
            <v>670.81908278065566</v>
          </cell>
          <cell r="K42">
            <v>665.29386231398291</v>
          </cell>
          <cell r="L42">
            <v>675.00629221672182</v>
          </cell>
          <cell r="M42">
            <v>671.01383670791427</v>
          </cell>
          <cell r="N42">
            <v>664.53285879524344</v>
          </cell>
          <cell r="O42">
            <v>659.48007634913745</v>
          </cell>
          <cell r="P42">
            <v>685.52488150528461</v>
          </cell>
          <cell r="Q42">
            <v>695.40013097964891</v>
          </cell>
          <cell r="R42">
            <v>701.9941903857424</v>
          </cell>
          <cell r="S42">
            <v>708.69638175925115</v>
          </cell>
          <cell r="T42">
            <v>715.61071394320538</v>
          </cell>
          <cell r="U42">
            <v>721.01215571962484</v>
          </cell>
          <cell r="V42">
            <v>725.54039017852938</v>
          </cell>
          <cell r="W42">
            <v>730.35108006339044</v>
          </cell>
          <cell r="X42">
            <v>733.06455012285426</v>
          </cell>
          <cell r="Y42">
            <v>730.35586229977901</v>
          </cell>
          <cell r="Z42">
            <v>735.23262388444698</v>
          </cell>
          <cell r="AA42">
            <v>740.20235655479303</v>
          </cell>
          <cell r="AB42">
            <v>745.1856884657559</v>
          </cell>
          <cell r="AC42">
            <v>750.0866558311252</v>
          </cell>
          <cell r="AD42">
            <v>755.259836377037</v>
          </cell>
          <cell r="AE42">
            <v>761.82191332577588</v>
          </cell>
          <cell r="AF42">
            <v>761.82191332577588</v>
          </cell>
          <cell r="AG42">
            <v>761.82191332577588</v>
          </cell>
          <cell r="AH42">
            <v>761.82191332577588</v>
          </cell>
          <cell r="AI42">
            <v>761.82191332577588</v>
          </cell>
          <cell r="AJ42">
            <v>761.82191332577588</v>
          </cell>
          <cell r="AK42">
            <v>761.82191332577588</v>
          </cell>
          <cell r="AL42">
            <v>761.82191332577588</v>
          </cell>
          <cell r="AM42">
            <v>761.82191332577588</v>
          </cell>
          <cell r="AN42">
            <v>761.82191332577588</v>
          </cell>
          <cell r="AO42">
            <v>761.82191332577588</v>
          </cell>
          <cell r="AP42">
            <v>761.82191332577588</v>
          </cell>
          <cell r="AQ42">
            <v>761.82191332577588</v>
          </cell>
          <cell r="AR42">
            <v>761.82191332577588</v>
          </cell>
          <cell r="AS42">
            <v>761.82191332577588</v>
          </cell>
          <cell r="AT42">
            <v>761.82191332577588</v>
          </cell>
          <cell r="AU42">
            <v>761.82191332577588</v>
          </cell>
          <cell r="AV42">
            <v>761.82191332577588</v>
          </cell>
        </row>
        <row r="43">
          <cell r="B43" t="str">
            <v>TransportPetroleum (Shipping)</v>
          </cell>
          <cell r="C43" t="str">
            <v>Transport</v>
          </cell>
          <cell r="D43" t="str">
            <v>Petroleum (Shipping)</v>
          </cell>
          <cell r="E43" t="str">
            <v>ktoe</v>
          </cell>
          <cell r="F43">
            <v>1013.93</v>
          </cell>
          <cell r="G43">
            <v>950.88</v>
          </cell>
          <cell r="H43">
            <v>950.88</v>
          </cell>
          <cell r="I43">
            <v>950.88</v>
          </cell>
          <cell r="J43">
            <v>950.88</v>
          </cell>
          <cell r="K43">
            <v>950.88</v>
          </cell>
          <cell r="L43">
            <v>950.88</v>
          </cell>
          <cell r="M43">
            <v>950.88</v>
          </cell>
          <cell r="N43">
            <v>950.88</v>
          </cell>
          <cell r="O43">
            <v>950.88</v>
          </cell>
          <cell r="P43">
            <v>950.88</v>
          </cell>
          <cell r="Q43">
            <v>950.88</v>
          </cell>
          <cell r="R43">
            <v>950.88</v>
          </cell>
          <cell r="S43">
            <v>950.88</v>
          </cell>
          <cell r="T43">
            <v>950.88</v>
          </cell>
          <cell r="U43">
            <v>950.88</v>
          </cell>
          <cell r="V43">
            <v>950.88</v>
          </cell>
          <cell r="W43">
            <v>950.88</v>
          </cell>
          <cell r="X43">
            <v>950.88</v>
          </cell>
          <cell r="Y43">
            <v>950.88</v>
          </cell>
          <cell r="Z43">
            <v>950.88</v>
          </cell>
          <cell r="AA43">
            <v>950.88</v>
          </cell>
          <cell r="AB43">
            <v>950.88</v>
          </cell>
          <cell r="AC43">
            <v>950.88</v>
          </cell>
          <cell r="AD43">
            <v>950.88</v>
          </cell>
          <cell r="AE43">
            <v>950.88</v>
          </cell>
          <cell r="AF43">
            <v>950.88</v>
          </cell>
          <cell r="AG43">
            <v>950.88</v>
          </cell>
          <cell r="AH43">
            <v>950.88</v>
          </cell>
          <cell r="AI43">
            <v>950.88</v>
          </cell>
          <cell r="AJ43">
            <v>950.88</v>
          </cell>
          <cell r="AK43">
            <v>950.88</v>
          </cell>
          <cell r="AL43">
            <v>950.88</v>
          </cell>
          <cell r="AM43">
            <v>950.88</v>
          </cell>
          <cell r="AN43">
            <v>950.88</v>
          </cell>
          <cell r="AO43">
            <v>950.88</v>
          </cell>
          <cell r="AP43">
            <v>950.88</v>
          </cell>
          <cell r="AQ43">
            <v>950.88</v>
          </cell>
          <cell r="AR43">
            <v>950.88</v>
          </cell>
          <cell r="AS43">
            <v>950.88</v>
          </cell>
          <cell r="AT43">
            <v>950.88</v>
          </cell>
          <cell r="AU43">
            <v>950.88</v>
          </cell>
          <cell r="AV43">
            <v>950.88</v>
          </cell>
        </row>
        <row r="44">
          <cell r="B44" t="str">
            <v>TransportPetroleum (Road transport)</v>
          </cell>
          <cell r="C44" t="str">
            <v>Transport</v>
          </cell>
          <cell r="D44" t="str">
            <v>Petroleum (Road transport)</v>
          </cell>
          <cell r="E44" t="str">
            <v>ktoe</v>
          </cell>
          <cell r="F44">
            <v>40139.492537675775</v>
          </cell>
          <cell r="G44">
            <v>38505.757407483172</v>
          </cell>
          <cell r="H44">
            <v>37899.76790880083</v>
          </cell>
          <cell r="I44">
            <v>37581.440918963846</v>
          </cell>
          <cell r="J44">
            <v>37786.858143533027</v>
          </cell>
          <cell r="K44">
            <v>37543.281387886862</v>
          </cell>
          <cell r="L44">
            <v>38219.226832424582</v>
          </cell>
          <cell r="M44">
            <v>39634.603133840785</v>
          </cell>
          <cell r="N44">
            <v>40991.621332896757</v>
          </cell>
          <cell r="O44">
            <v>41353.191323907733</v>
          </cell>
          <cell r="P44">
            <v>40868.239903799345</v>
          </cell>
          <cell r="Q44">
            <v>40913.839207215315</v>
          </cell>
          <cell r="R44">
            <v>40881.031896693239</v>
          </cell>
          <cell r="S44">
            <v>40897.170907202504</v>
          </cell>
          <cell r="T44">
            <v>40917.880616852293</v>
          </cell>
          <cell r="U44">
            <v>41019.925993976729</v>
          </cell>
          <cell r="V44">
            <v>41146.259666721009</v>
          </cell>
          <cell r="W44">
            <v>41291.83664466851</v>
          </cell>
          <cell r="X44">
            <v>41416.88962030453</v>
          </cell>
          <cell r="Y44">
            <v>41584.462117257892</v>
          </cell>
          <cell r="Z44">
            <v>41760.342724981791</v>
          </cell>
          <cell r="AA44">
            <v>41911.430752458167</v>
          </cell>
          <cell r="AB44">
            <v>42083.979860423104</v>
          </cell>
          <cell r="AC44">
            <v>42282.929293313719</v>
          </cell>
          <cell r="AD44">
            <v>42481.22406801262</v>
          </cell>
          <cell r="AE44">
            <v>42680.031153641328</v>
          </cell>
          <cell r="AF44">
            <v>42877.226257691364</v>
          </cell>
          <cell r="AG44">
            <v>43071.011988271523</v>
          </cell>
          <cell r="AH44">
            <v>43071.011988271523</v>
          </cell>
          <cell r="AI44">
            <v>43071.011988271523</v>
          </cell>
          <cell r="AJ44">
            <v>43071.011988271523</v>
          </cell>
          <cell r="AK44">
            <v>43071.011988271523</v>
          </cell>
          <cell r="AL44">
            <v>43071.011988271523</v>
          </cell>
          <cell r="AM44">
            <v>43071.011988271523</v>
          </cell>
          <cell r="AN44">
            <v>43071.011988271523</v>
          </cell>
          <cell r="AO44">
            <v>43071.011988271523</v>
          </cell>
          <cell r="AP44">
            <v>43071.011988271523</v>
          </cell>
          <cell r="AQ44">
            <v>43071.011988271523</v>
          </cell>
          <cell r="AR44">
            <v>43071.011988271523</v>
          </cell>
          <cell r="AS44">
            <v>43071.011988271523</v>
          </cell>
          <cell r="AT44">
            <v>43071.011988271523</v>
          </cell>
          <cell r="AU44">
            <v>43071.011988271523</v>
          </cell>
          <cell r="AV44">
            <v>43071.011988271523</v>
          </cell>
        </row>
        <row r="45">
          <cell r="B45" t="str">
            <v>TransportRenewables</v>
          </cell>
          <cell r="C45" t="str">
            <v>Transport</v>
          </cell>
          <cell r="D45" t="str">
            <v>Renewables</v>
          </cell>
          <cell r="E45" t="str">
            <v>ktoe</v>
          </cell>
          <cell r="F45">
            <v>844.68059382822389</v>
          </cell>
          <cell r="G45">
            <v>1038.8458940890168</v>
          </cell>
          <cell r="H45">
            <v>1218.187872664198</v>
          </cell>
          <cell r="I45">
            <v>1128.0473871236495</v>
          </cell>
          <cell r="J45">
            <v>958.04362560002778</v>
          </cell>
          <cell r="K45">
            <v>1091.9501090421625</v>
          </cell>
          <cell r="L45">
            <v>1243.1733065002275</v>
          </cell>
          <cell r="M45">
            <v>998.0950776074244</v>
          </cell>
          <cell r="N45">
            <v>1009.883272921813</v>
          </cell>
          <cell r="O45">
            <v>997.45665688367365</v>
          </cell>
          <cell r="P45">
            <v>1114.2928727796643</v>
          </cell>
          <cell r="Q45">
            <v>1117.0581991901995</v>
          </cell>
          <cell r="R45">
            <v>1117.7143617444915</v>
          </cell>
          <cell r="S45">
            <v>1119.9060420668329</v>
          </cell>
          <cell r="T45">
            <v>1122.2224282989162</v>
          </cell>
          <cell r="U45">
            <v>1126.9298292442454</v>
          </cell>
          <cell r="V45">
            <v>1132.4709807401598</v>
          </cell>
          <cell r="W45">
            <v>1138.545050536191</v>
          </cell>
          <cell r="X45">
            <v>1144.160873700918</v>
          </cell>
          <cell r="Y45">
            <v>1150.7355459508096</v>
          </cell>
          <cell r="Z45">
            <v>1157.5802124046422</v>
          </cell>
          <cell r="AA45">
            <v>1163.5526959572924</v>
          </cell>
          <cell r="AB45">
            <v>1169.9741122873857</v>
          </cell>
          <cell r="AC45">
            <v>1176.8679639729296</v>
          </cell>
          <cell r="AD45">
            <v>1183.491276064969</v>
          </cell>
          <cell r="AE45">
            <v>1189.9010000776614</v>
          </cell>
          <cell r="AF45">
            <v>1196.1039235793485</v>
          </cell>
          <cell r="AG45">
            <v>1202.0889107096486</v>
          </cell>
          <cell r="AH45">
            <v>1202.0889107096486</v>
          </cell>
          <cell r="AI45">
            <v>1202.0889107096486</v>
          </cell>
          <cell r="AJ45">
            <v>1202.0889107096486</v>
          </cell>
          <cell r="AK45">
            <v>1202.0889107096486</v>
          </cell>
          <cell r="AL45">
            <v>1202.0889107096486</v>
          </cell>
          <cell r="AM45">
            <v>1202.0889107096486</v>
          </cell>
          <cell r="AN45">
            <v>1202.0889107096486</v>
          </cell>
          <cell r="AO45">
            <v>1202.0889107096486</v>
          </cell>
          <cell r="AP45">
            <v>1202.0889107096486</v>
          </cell>
          <cell r="AQ45">
            <v>1202.0889107096486</v>
          </cell>
          <cell r="AR45">
            <v>1202.0889107096486</v>
          </cell>
          <cell r="AS45">
            <v>1202.0889107096486</v>
          </cell>
          <cell r="AT45">
            <v>1202.0889107096486</v>
          </cell>
          <cell r="AU45">
            <v>1202.0889107096486</v>
          </cell>
          <cell r="AV45">
            <v>1202.0889107096486</v>
          </cell>
        </row>
        <row r="46">
          <cell r="B46" t="str">
            <v>TransportSolid / manufactured fuels</v>
          </cell>
          <cell r="C46" t="str">
            <v>Transport</v>
          </cell>
          <cell r="D46" t="str">
            <v>Solid / manufactured fuels</v>
          </cell>
          <cell r="E46" t="str">
            <v>ktoe</v>
          </cell>
          <cell r="F46">
            <v>13.510000000000002</v>
          </cell>
          <cell r="G46">
            <v>13.48</v>
          </cell>
          <cell r="H46">
            <v>13.48</v>
          </cell>
          <cell r="I46">
            <v>13.48</v>
          </cell>
          <cell r="J46">
            <v>13.48</v>
          </cell>
          <cell r="K46">
            <v>13.48</v>
          </cell>
          <cell r="L46">
            <v>13.48</v>
          </cell>
          <cell r="M46">
            <v>13.48</v>
          </cell>
          <cell r="N46">
            <v>13.48</v>
          </cell>
          <cell r="O46">
            <v>13.48</v>
          </cell>
          <cell r="P46">
            <v>13.48</v>
          </cell>
          <cell r="Q46">
            <v>13.48</v>
          </cell>
          <cell r="R46">
            <v>13.48</v>
          </cell>
          <cell r="S46">
            <v>13.48</v>
          </cell>
          <cell r="T46">
            <v>13.48</v>
          </cell>
          <cell r="U46">
            <v>13.48</v>
          </cell>
          <cell r="V46">
            <v>13.48</v>
          </cell>
          <cell r="W46">
            <v>13.48</v>
          </cell>
          <cell r="X46">
            <v>13.48</v>
          </cell>
          <cell r="Y46">
            <v>13.48</v>
          </cell>
          <cell r="Z46">
            <v>13.48</v>
          </cell>
          <cell r="AA46">
            <v>13.48</v>
          </cell>
          <cell r="AB46">
            <v>13.48</v>
          </cell>
          <cell r="AC46">
            <v>13.48</v>
          </cell>
          <cell r="AD46">
            <v>13.48</v>
          </cell>
          <cell r="AE46">
            <v>13.48</v>
          </cell>
          <cell r="AF46">
            <v>13.48</v>
          </cell>
          <cell r="AG46">
            <v>13.48</v>
          </cell>
          <cell r="AH46">
            <v>13.48</v>
          </cell>
          <cell r="AI46">
            <v>13.48</v>
          </cell>
          <cell r="AJ46">
            <v>13.48</v>
          </cell>
          <cell r="AK46">
            <v>13.48</v>
          </cell>
          <cell r="AL46">
            <v>13.48</v>
          </cell>
          <cell r="AM46">
            <v>13.48</v>
          </cell>
          <cell r="AN46">
            <v>13.48</v>
          </cell>
          <cell r="AO46">
            <v>13.48</v>
          </cell>
          <cell r="AP46">
            <v>13.48</v>
          </cell>
          <cell r="AQ46">
            <v>13.48</v>
          </cell>
          <cell r="AR46">
            <v>13.48</v>
          </cell>
          <cell r="AS46">
            <v>13.48</v>
          </cell>
          <cell r="AT46">
            <v>13.48</v>
          </cell>
          <cell r="AU46">
            <v>13.48</v>
          </cell>
          <cell r="AV46">
            <v>13.48</v>
          </cell>
        </row>
        <row r="47">
          <cell r="B47" t="str">
            <v>TransportTotal energy</v>
          </cell>
          <cell r="C47" t="str">
            <v>Transport</v>
          </cell>
          <cell r="D47" t="str">
            <v>Total energy</v>
          </cell>
          <cell r="E47" t="str">
            <v>ktoe</v>
          </cell>
          <cell r="F47">
            <v>56371.652022263239</v>
          </cell>
          <cell r="G47">
            <v>54175.115833257951</v>
          </cell>
          <cell r="H47">
            <v>53262.921296851389</v>
          </cell>
          <cell r="I47">
            <v>53370.283312233507</v>
          </cell>
          <cell r="J47">
            <v>53092.550409907017</v>
          </cell>
          <cell r="K47">
            <v>52940.015131065309</v>
          </cell>
          <cell r="L47">
            <v>53915.763460781061</v>
          </cell>
          <cell r="M47">
            <v>55745.27636824207</v>
          </cell>
          <cell r="N47">
            <v>57492.581490951576</v>
          </cell>
          <cell r="O47">
            <v>57917.171019216628</v>
          </cell>
          <cell r="P47">
            <v>57899.153448526762</v>
          </cell>
          <cell r="Q47">
            <v>58106.706849365633</v>
          </cell>
          <cell r="R47">
            <v>58102.787249474932</v>
          </cell>
          <cell r="S47">
            <v>58115.220864066192</v>
          </cell>
          <cell r="T47">
            <v>58259.265216242049</v>
          </cell>
          <cell r="U47">
            <v>58365.449104344851</v>
          </cell>
          <cell r="V47">
            <v>58537.740168220007</v>
          </cell>
          <cell r="W47">
            <v>58683.608836454034</v>
          </cell>
          <cell r="X47">
            <v>59933.89910618688</v>
          </cell>
          <cell r="Y47">
            <v>60461.188516063987</v>
          </cell>
          <cell r="Z47">
            <v>60849.992517975581</v>
          </cell>
          <cell r="AA47">
            <v>61014.743511621666</v>
          </cell>
          <cell r="AB47">
            <v>61168.494680082586</v>
          </cell>
          <cell r="AC47">
            <v>61366.612846175631</v>
          </cell>
          <cell r="AD47">
            <v>61537.15698497383</v>
          </cell>
          <cell r="AE47">
            <v>61784.503810636823</v>
          </cell>
          <cell r="AF47">
            <v>62070.030509884236</v>
          </cell>
          <cell r="AG47">
            <v>62304.745228989297</v>
          </cell>
          <cell r="AH47">
            <v>62304.745228989297</v>
          </cell>
          <cell r="AI47">
            <v>62304.745228989297</v>
          </cell>
          <cell r="AJ47">
            <v>62304.745228989297</v>
          </cell>
          <cell r="AK47">
            <v>62304.745228989297</v>
          </cell>
          <cell r="AL47">
            <v>62304.745228989297</v>
          </cell>
          <cell r="AM47">
            <v>62304.745228989297</v>
          </cell>
          <cell r="AN47">
            <v>62304.745228989297</v>
          </cell>
          <cell r="AO47">
            <v>62304.745228989297</v>
          </cell>
          <cell r="AP47">
            <v>62304.745228989297</v>
          </cell>
          <cell r="AQ47">
            <v>62304.745228989297</v>
          </cell>
          <cell r="AR47">
            <v>62304.745228989297</v>
          </cell>
          <cell r="AS47">
            <v>62304.745228989297</v>
          </cell>
          <cell r="AT47">
            <v>62304.745228989297</v>
          </cell>
          <cell r="AU47">
            <v>62304.745228989297</v>
          </cell>
          <cell r="AV47">
            <v>62304.745228989297</v>
          </cell>
        </row>
        <row r="48">
          <cell r="B48" t="str">
            <v>ResidentialElectricity</v>
          </cell>
          <cell r="C48" t="str">
            <v>Residential</v>
          </cell>
          <cell r="D48" t="str">
            <v>Electricity</v>
          </cell>
          <cell r="E48" t="str">
            <v>ktoe</v>
          </cell>
          <cell r="F48">
            <v>10300.950000000001</v>
          </cell>
          <cell r="G48">
            <v>10192.670000000002</v>
          </cell>
          <cell r="H48">
            <v>10310.837590666288</v>
          </cell>
          <cell r="I48">
            <v>9777.5123019478979</v>
          </cell>
          <cell r="J48">
            <v>10068.063147246952</v>
          </cell>
          <cell r="K48">
            <v>10033.647442693093</v>
          </cell>
          <cell r="L48">
            <v>9672.2404915062107</v>
          </cell>
          <cell r="M48">
            <v>9769.6199266096137</v>
          </cell>
          <cell r="N48">
            <v>9820.884695960267</v>
          </cell>
          <cell r="O48">
            <v>9737.7523521167841</v>
          </cell>
          <cell r="P48">
            <v>9836.5439747509154</v>
          </cell>
          <cell r="Q48">
            <v>9896.6493233440433</v>
          </cell>
          <cell r="R48">
            <v>9906.9194076221047</v>
          </cell>
          <cell r="S48">
            <v>10023.943471717081</v>
          </cell>
          <cell r="T48">
            <v>10171.353282950875</v>
          </cell>
          <cell r="U48">
            <v>10347.060372025455</v>
          </cell>
          <cell r="V48">
            <v>10524.22257332962</v>
          </cell>
          <cell r="W48">
            <v>10750.727842233871</v>
          </cell>
          <cell r="X48">
            <v>10983.13448332539</v>
          </cell>
          <cell r="Y48">
            <v>11205.115377123419</v>
          </cell>
          <cell r="Z48">
            <v>11414.432733426016</v>
          </cell>
          <cell r="AA48">
            <v>11619.89529253267</v>
          </cell>
          <cell r="AB48">
            <v>11811.653100130377</v>
          </cell>
          <cell r="AC48">
            <v>11955.076736809635</v>
          </cell>
          <cell r="AD48">
            <v>12100.482928685071</v>
          </cell>
          <cell r="AE48">
            <v>12255.566437161755</v>
          </cell>
          <cell r="AF48">
            <v>12415.660744334473</v>
          </cell>
          <cell r="AG48">
            <v>12578.490386803795</v>
          </cell>
          <cell r="AH48">
            <v>12578.490386803795</v>
          </cell>
          <cell r="AI48">
            <v>12578.490386803795</v>
          </cell>
          <cell r="AJ48">
            <v>12578.490386803795</v>
          </cell>
          <cell r="AK48">
            <v>12578.490386803795</v>
          </cell>
          <cell r="AL48">
            <v>12578.490386803795</v>
          </cell>
          <cell r="AM48">
            <v>12578.490386803795</v>
          </cell>
          <cell r="AN48">
            <v>12578.490386803795</v>
          </cell>
          <cell r="AO48">
            <v>12578.490386803795</v>
          </cell>
          <cell r="AP48">
            <v>12578.490386803795</v>
          </cell>
          <cell r="AQ48">
            <v>12578.490386803795</v>
          </cell>
          <cell r="AR48">
            <v>12578.490386803795</v>
          </cell>
          <cell r="AS48">
            <v>12578.490386803795</v>
          </cell>
          <cell r="AT48">
            <v>12578.490386803795</v>
          </cell>
          <cell r="AU48">
            <v>12578.490386803795</v>
          </cell>
          <cell r="AV48">
            <v>12578.490386803795</v>
          </cell>
        </row>
        <row r="49">
          <cell r="B49" t="str">
            <v>ResidentialGas</v>
          </cell>
          <cell r="C49" t="str">
            <v>Residential</v>
          </cell>
          <cell r="D49" t="str">
            <v>Gas</v>
          </cell>
          <cell r="E49" t="str">
            <v>ktoe</v>
          </cell>
          <cell r="F49">
            <v>30916.06</v>
          </cell>
          <cell r="G49">
            <v>29681.800000000003</v>
          </cell>
          <cell r="H49">
            <v>33527.693704753139</v>
          </cell>
          <cell r="I49">
            <v>26741.161763260556</v>
          </cell>
          <cell r="J49">
            <v>30134.113602301335</v>
          </cell>
          <cell r="K49">
            <v>30400.400895460749</v>
          </cell>
          <cell r="L49">
            <v>25322.62836802725</v>
          </cell>
          <cell r="M49">
            <v>26706.395041389707</v>
          </cell>
          <cell r="N49">
            <v>28214.170407336318</v>
          </cell>
          <cell r="O49">
            <v>27218.74803827846</v>
          </cell>
          <cell r="P49">
            <v>29007.035042247466</v>
          </cell>
          <cell r="Q49">
            <v>28750.763070180765</v>
          </cell>
          <cell r="R49">
            <v>28864.482016571357</v>
          </cell>
          <cell r="S49">
            <v>29535.938328662898</v>
          </cell>
          <cell r="T49">
            <v>29995.332574789092</v>
          </cell>
          <cell r="U49">
            <v>30244.964315764981</v>
          </cell>
          <cell r="V49">
            <v>30522.297113611981</v>
          </cell>
          <cell r="W49">
            <v>30731.282450829447</v>
          </cell>
          <cell r="X49">
            <v>30902.924059813529</v>
          </cell>
          <cell r="Y49">
            <v>31137.556064455654</v>
          </cell>
          <cell r="Z49">
            <v>31368.495350378045</v>
          </cell>
          <cell r="AA49">
            <v>31624.29495751307</v>
          </cell>
          <cell r="AB49">
            <v>31848.171744115876</v>
          </cell>
          <cell r="AC49">
            <v>32134.44099308562</v>
          </cell>
          <cell r="AD49">
            <v>32477.03768563526</v>
          </cell>
          <cell r="AE49">
            <v>32835.259380478426</v>
          </cell>
          <cell r="AF49">
            <v>33185.64591052098</v>
          </cell>
          <cell r="AG49">
            <v>33529.764545672675</v>
          </cell>
          <cell r="AH49">
            <v>33529.764545672675</v>
          </cell>
          <cell r="AI49">
            <v>33529.764545672675</v>
          </cell>
          <cell r="AJ49">
            <v>33529.764545672675</v>
          </cell>
          <cell r="AK49">
            <v>33529.764545672675</v>
          </cell>
          <cell r="AL49">
            <v>33529.764545672675</v>
          </cell>
          <cell r="AM49">
            <v>33529.764545672675</v>
          </cell>
          <cell r="AN49">
            <v>33529.764545672675</v>
          </cell>
          <cell r="AO49">
            <v>33529.764545672675</v>
          </cell>
          <cell r="AP49">
            <v>33529.764545672675</v>
          </cell>
          <cell r="AQ49">
            <v>33529.764545672675</v>
          </cell>
          <cell r="AR49">
            <v>33529.764545672675</v>
          </cell>
          <cell r="AS49">
            <v>33529.764545672675</v>
          </cell>
          <cell r="AT49">
            <v>33529.764545672675</v>
          </cell>
          <cell r="AU49">
            <v>33529.764545672675</v>
          </cell>
          <cell r="AV49">
            <v>33529.764545672675</v>
          </cell>
        </row>
        <row r="50">
          <cell r="B50" t="str">
            <v>ResidentialPetroleum</v>
          </cell>
          <cell r="C50" t="str">
            <v>Residential</v>
          </cell>
          <cell r="D50" t="str">
            <v>Petroleum</v>
          </cell>
          <cell r="E50" t="str">
            <v>ktoe</v>
          </cell>
          <cell r="F50">
            <v>3033.46</v>
          </cell>
          <cell r="G50">
            <v>3013.1400000000003</v>
          </cell>
          <cell r="H50">
            <v>3434.7202471997998</v>
          </cell>
          <cell r="I50">
            <v>2693.1693203766977</v>
          </cell>
          <cell r="J50">
            <v>2775.8740089942139</v>
          </cell>
          <cell r="K50">
            <v>2933.6476735778097</v>
          </cell>
          <cell r="L50">
            <v>2629.803159243304</v>
          </cell>
          <cell r="M50">
            <v>2694.8530379877488</v>
          </cell>
          <cell r="N50">
            <v>2773.8986668869229</v>
          </cell>
          <cell r="O50">
            <v>2713.1620095479802</v>
          </cell>
          <cell r="P50">
            <v>3038.5806229775476</v>
          </cell>
          <cell r="Q50">
            <v>3036.7817729531025</v>
          </cell>
          <cell r="R50">
            <v>3034.1087697743574</v>
          </cell>
          <cell r="S50">
            <v>3032.8053127396561</v>
          </cell>
          <cell r="T50">
            <v>3031.7548146260197</v>
          </cell>
          <cell r="U50">
            <v>3029.8377097721859</v>
          </cell>
          <cell r="V50">
            <v>3028.1083394589468</v>
          </cell>
          <cell r="W50">
            <v>3032.2849028441292</v>
          </cell>
          <cell r="X50">
            <v>3037.3900463192062</v>
          </cell>
          <cell r="Y50">
            <v>3039.0600006541508</v>
          </cell>
          <cell r="Z50">
            <v>3038.4074013777386</v>
          </cell>
          <cell r="AA50">
            <v>3036.1565178818087</v>
          </cell>
          <cell r="AB50">
            <v>3031.789568653176</v>
          </cell>
          <cell r="AC50">
            <v>3025.4349333845043</v>
          </cell>
          <cell r="AD50">
            <v>3018.238251644168</v>
          </cell>
          <cell r="AE50">
            <v>3010.3181155171446</v>
          </cell>
          <cell r="AF50">
            <v>3001.5377645926119</v>
          </cell>
          <cell r="AG50">
            <v>2992.2716577465703</v>
          </cell>
          <cell r="AH50">
            <v>2992.2716577465703</v>
          </cell>
          <cell r="AI50">
            <v>2992.2716577465703</v>
          </cell>
          <cell r="AJ50">
            <v>2992.2716577465703</v>
          </cell>
          <cell r="AK50">
            <v>2992.2716577465703</v>
          </cell>
          <cell r="AL50">
            <v>2992.2716577465703</v>
          </cell>
          <cell r="AM50">
            <v>2992.2716577465703</v>
          </cell>
          <cell r="AN50">
            <v>2992.2716577465703</v>
          </cell>
          <cell r="AO50">
            <v>2992.2716577465703</v>
          </cell>
          <cell r="AP50">
            <v>2992.2716577465703</v>
          </cell>
          <cell r="AQ50">
            <v>2992.2716577465703</v>
          </cell>
          <cell r="AR50">
            <v>2992.2716577465703</v>
          </cell>
          <cell r="AS50">
            <v>2992.2716577465703</v>
          </cell>
          <cell r="AT50">
            <v>2992.2716577465703</v>
          </cell>
          <cell r="AU50">
            <v>2992.2716577465703</v>
          </cell>
          <cell r="AV50">
            <v>2992.2716577465703</v>
          </cell>
        </row>
        <row r="51">
          <cell r="B51" t="str">
            <v>ResidentialSolid / manufactured fuels</v>
          </cell>
          <cell r="C51" t="str">
            <v>Residential</v>
          </cell>
          <cell r="D51" t="str">
            <v>Solid / manufactured fuels</v>
          </cell>
          <cell r="E51" t="str">
            <v>ktoe</v>
          </cell>
          <cell r="F51">
            <v>752.68000000000018</v>
          </cell>
          <cell r="G51">
            <v>713.35</v>
          </cell>
          <cell r="H51">
            <v>775.61501255814051</v>
          </cell>
          <cell r="I51">
            <v>750.28767282372155</v>
          </cell>
          <cell r="J51">
            <v>735.35891626594537</v>
          </cell>
          <cell r="K51">
            <v>755.08313846061105</v>
          </cell>
          <cell r="L51">
            <v>654.68930537657479</v>
          </cell>
          <cell r="M51">
            <v>652.80090255201583</v>
          </cell>
          <cell r="N51">
            <v>647.76579176423365</v>
          </cell>
          <cell r="O51">
            <v>645.63052648409359</v>
          </cell>
          <cell r="P51">
            <v>600.5454669777148</v>
          </cell>
          <cell r="Q51">
            <v>546.73219589011035</v>
          </cell>
          <cell r="R51">
            <v>496.60686982394009</v>
          </cell>
          <cell r="S51">
            <v>450.0980633043913</v>
          </cell>
          <cell r="T51">
            <v>411.92302627764019</v>
          </cell>
          <cell r="U51">
            <v>378.44053046958902</v>
          </cell>
          <cell r="V51">
            <v>347.9535679768228</v>
          </cell>
          <cell r="W51">
            <v>336.56518492052896</v>
          </cell>
          <cell r="X51">
            <v>332.21712718456814</v>
          </cell>
          <cell r="Y51">
            <v>318.17813872780351</v>
          </cell>
          <cell r="Z51">
            <v>302.66698696828587</v>
          </cell>
          <cell r="AA51">
            <v>287.20271503266605</v>
          </cell>
          <cell r="AB51">
            <v>269.80672188271302</v>
          </cell>
          <cell r="AC51">
            <v>247.90147014430255</v>
          </cell>
          <cell r="AD51">
            <v>227.56855774728226</v>
          </cell>
          <cell r="AE51">
            <v>208.71238531836588</v>
          </cell>
          <cell r="AF51">
            <v>191.22275860667688</v>
          </cell>
          <cell r="AG51">
            <v>175.03389655097794</v>
          </cell>
          <cell r="AH51">
            <v>175.03389655097794</v>
          </cell>
          <cell r="AI51">
            <v>175.03389655097794</v>
          </cell>
          <cell r="AJ51">
            <v>175.03389655097794</v>
          </cell>
          <cell r="AK51">
            <v>175.03389655097794</v>
          </cell>
          <cell r="AL51">
            <v>175.03389655097794</v>
          </cell>
          <cell r="AM51">
            <v>175.03389655097794</v>
          </cell>
          <cell r="AN51">
            <v>175.03389655097794</v>
          </cell>
          <cell r="AO51">
            <v>175.03389655097794</v>
          </cell>
          <cell r="AP51">
            <v>175.03389655097794</v>
          </cell>
          <cell r="AQ51">
            <v>175.03389655097794</v>
          </cell>
          <cell r="AR51">
            <v>175.03389655097794</v>
          </cell>
          <cell r="AS51">
            <v>175.03389655097794</v>
          </cell>
          <cell r="AT51">
            <v>175.03389655097794</v>
          </cell>
          <cell r="AU51">
            <v>175.03389655097794</v>
          </cell>
          <cell r="AV51">
            <v>175.03389655097794</v>
          </cell>
        </row>
        <row r="52">
          <cell r="B52" t="str">
            <v>ResidentialRenewables</v>
          </cell>
          <cell r="C52" t="str">
            <v>Residential</v>
          </cell>
          <cell r="D52" t="str">
            <v>Renewables</v>
          </cell>
          <cell r="E52" t="str">
            <v>ktoe</v>
          </cell>
          <cell r="F52">
            <v>942.84000000000015</v>
          </cell>
          <cell r="G52">
            <v>1031.8699999999999</v>
          </cell>
          <cell r="H52">
            <v>1448.4500000000003</v>
          </cell>
          <cell r="I52">
            <v>1283.3500000000001</v>
          </cell>
          <cell r="J52">
            <v>1626.7584303028611</v>
          </cell>
          <cell r="K52">
            <v>1919.0651240536104</v>
          </cell>
          <cell r="L52">
            <v>1831.0770711390135</v>
          </cell>
          <cell r="M52">
            <v>2015.505304549753</v>
          </cell>
          <cell r="N52">
            <v>2098.0485723822808</v>
          </cell>
          <cell r="O52">
            <v>2074.823065760786</v>
          </cell>
          <cell r="P52">
            <v>2310.0572882134666</v>
          </cell>
          <cell r="Q52">
            <v>2370.1259514857679</v>
          </cell>
          <cell r="R52">
            <v>2412.930803661046</v>
          </cell>
          <cell r="S52">
            <v>2442.6867485960556</v>
          </cell>
          <cell r="T52">
            <v>2463.0055592700587</v>
          </cell>
          <cell r="U52">
            <v>2476.7076948108579</v>
          </cell>
          <cell r="V52">
            <v>2485.8687773013044</v>
          </cell>
          <cell r="W52">
            <v>2491.958247932952</v>
          </cell>
          <cell r="X52">
            <v>2495.9902365286152</v>
          </cell>
          <cell r="Y52">
            <v>2498.6529951133671</v>
          </cell>
          <cell r="Z52">
            <v>2500.4084798898893</v>
          </cell>
          <cell r="AA52">
            <v>2501.5645082829478</v>
          </cell>
          <cell r="AB52">
            <v>2502.325209652121</v>
          </cell>
          <cell r="AC52">
            <v>2502.8255267219824</v>
          </cell>
          <cell r="AD52">
            <v>2503.154480755753</v>
          </cell>
          <cell r="AE52">
            <v>2503.3707188541744</v>
          </cell>
          <cell r="AF52">
            <v>2503.5128430843256</v>
          </cell>
          <cell r="AG52">
            <v>2503.6062467412175</v>
          </cell>
          <cell r="AH52">
            <v>2503.6062467412175</v>
          </cell>
          <cell r="AI52">
            <v>2503.6062467412175</v>
          </cell>
          <cell r="AJ52">
            <v>2503.6062467412175</v>
          </cell>
          <cell r="AK52">
            <v>2503.6062467412175</v>
          </cell>
          <cell r="AL52">
            <v>2503.6062467412175</v>
          </cell>
          <cell r="AM52">
            <v>2503.6062467412175</v>
          </cell>
          <cell r="AN52">
            <v>2503.6062467412175</v>
          </cell>
          <cell r="AO52">
            <v>2503.6062467412175</v>
          </cell>
          <cell r="AP52">
            <v>2503.6062467412175</v>
          </cell>
          <cell r="AQ52">
            <v>2503.6062467412175</v>
          </cell>
          <cell r="AR52">
            <v>2503.6062467412175</v>
          </cell>
          <cell r="AS52">
            <v>2503.6062467412175</v>
          </cell>
          <cell r="AT52">
            <v>2503.6062467412175</v>
          </cell>
          <cell r="AU52">
            <v>2503.6062467412175</v>
          </cell>
          <cell r="AV52">
            <v>2503.6062467412175</v>
          </cell>
        </row>
        <row r="53">
          <cell r="B53" t="str">
            <v>ResidentialTotal energy</v>
          </cell>
          <cell r="C53" t="str">
            <v>Residential</v>
          </cell>
          <cell r="D53" t="str">
            <v>Total energy</v>
          </cell>
          <cell r="E53" t="str">
            <v>ktoe</v>
          </cell>
          <cell r="F53">
            <v>45945.990000000005</v>
          </cell>
          <cell r="G53">
            <v>44632.83</v>
          </cell>
          <cell r="H53">
            <v>49497.316555177364</v>
          </cell>
          <cell r="I53">
            <v>41245.481058408877</v>
          </cell>
          <cell r="J53">
            <v>45340.168105111312</v>
          </cell>
          <cell r="K53">
            <v>46041.844274245879</v>
          </cell>
          <cell r="L53">
            <v>40110.438395292353</v>
          </cell>
          <cell r="M53">
            <v>41839.174213088838</v>
          </cell>
          <cell r="N53">
            <v>43554.768134330028</v>
          </cell>
          <cell r="O53">
            <v>42390.115992188104</v>
          </cell>
          <cell r="P53">
            <v>44792.762395167112</v>
          </cell>
          <cell r="Q53">
            <v>44601.052313853783</v>
          </cell>
          <cell r="R53">
            <v>44715.047867452806</v>
          </cell>
          <cell r="S53">
            <v>45485.471925020087</v>
          </cell>
          <cell r="T53">
            <v>46073.369257913691</v>
          </cell>
          <cell r="U53">
            <v>46477.010622843074</v>
          </cell>
          <cell r="V53">
            <v>46908.450371678671</v>
          </cell>
          <cell r="W53">
            <v>47342.818628760928</v>
          </cell>
          <cell r="X53">
            <v>47751.655953171306</v>
          </cell>
          <cell r="Y53">
            <v>48198.562576074386</v>
          </cell>
          <cell r="Z53">
            <v>48624.410952039972</v>
          </cell>
          <cell r="AA53">
            <v>49069.113991243161</v>
          </cell>
          <cell r="AB53">
            <v>49463.746344434257</v>
          </cell>
          <cell r="AC53">
            <v>49865.679660146037</v>
          </cell>
          <cell r="AD53">
            <v>50326.481904467531</v>
          </cell>
          <cell r="AE53">
            <v>50813.227037329867</v>
          </cell>
          <cell r="AF53">
            <v>51297.580021139067</v>
          </cell>
          <cell r="AG53">
            <v>51779.166733515238</v>
          </cell>
          <cell r="AH53">
            <v>51779.166733515238</v>
          </cell>
          <cell r="AI53">
            <v>51779.166733515238</v>
          </cell>
          <cell r="AJ53">
            <v>51779.166733515238</v>
          </cell>
          <cell r="AK53">
            <v>51779.166733515238</v>
          </cell>
          <cell r="AL53">
            <v>51779.166733515238</v>
          </cell>
          <cell r="AM53">
            <v>51779.166733515238</v>
          </cell>
          <cell r="AN53">
            <v>51779.166733515238</v>
          </cell>
          <cell r="AO53">
            <v>51779.166733515238</v>
          </cell>
          <cell r="AP53">
            <v>51779.166733515238</v>
          </cell>
          <cell r="AQ53">
            <v>51779.166733515238</v>
          </cell>
          <cell r="AR53">
            <v>51779.166733515238</v>
          </cell>
          <cell r="AS53">
            <v>51779.166733515238</v>
          </cell>
          <cell r="AT53">
            <v>51779.166733515238</v>
          </cell>
          <cell r="AU53">
            <v>51779.166733515238</v>
          </cell>
          <cell r="AV53">
            <v>51779.166733515238</v>
          </cell>
        </row>
        <row r="54">
          <cell r="B54" t="str">
            <v>Public servicesElectricity</v>
          </cell>
          <cell r="C54" t="str">
            <v>Public services</v>
          </cell>
          <cell r="D54" t="str">
            <v>Electricity</v>
          </cell>
          <cell r="E54" t="str">
            <v>ktoe</v>
          </cell>
          <cell r="F54">
            <v>1750.21</v>
          </cell>
          <cell r="G54">
            <v>1671.68</v>
          </cell>
          <cell r="H54">
            <v>1642.3100000000002</v>
          </cell>
          <cell r="I54">
            <v>1581.8774764594441</v>
          </cell>
          <cell r="J54">
            <v>1641.0699892806083</v>
          </cell>
          <cell r="K54">
            <v>1647.9712477272885</v>
          </cell>
          <cell r="L54">
            <v>1637.2124772954344</v>
          </cell>
          <cell r="M54">
            <v>1735.5370650234283</v>
          </cell>
          <cell r="N54">
            <v>1810.2588748532246</v>
          </cell>
          <cell r="O54">
            <v>1837.9131454897038</v>
          </cell>
          <cell r="P54">
            <v>1839.6070497872877</v>
          </cell>
          <cell r="Q54">
            <v>1840.7239520563733</v>
          </cell>
          <cell r="R54">
            <v>1834.821437918959</v>
          </cell>
          <cell r="S54">
            <v>1826.8422262969009</v>
          </cell>
          <cell r="T54">
            <v>1803.2817077314619</v>
          </cell>
          <cell r="U54">
            <v>1780.5740076365073</v>
          </cell>
          <cell r="V54">
            <v>1763.5574080235331</v>
          </cell>
          <cell r="W54">
            <v>1748.8956308884885</v>
          </cell>
          <cell r="X54">
            <v>1743.1494770616373</v>
          </cell>
          <cell r="Y54">
            <v>1731.0706768873981</v>
          </cell>
          <cell r="Z54">
            <v>1724.23528503189</v>
          </cell>
          <cell r="AA54">
            <v>1713.0886347806882</v>
          </cell>
          <cell r="AB54">
            <v>1702.1243363721123</v>
          </cell>
          <cell r="AC54">
            <v>1690.7837749334612</v>
          </cell>
          <cell r="AD54">
            <v>1676.3736909483812</v>
          </cell>
          <cell r="AE54">
            <v>1662.0636933869782</v>
          </cell>
          <cell r="AF54">
            <v>1647.8797751201516</v>
          </cell>
          <cell r="AG54">
            <v>1633.8534446317615</v>
          </cell>
          <cell r="AH54">
            <v>1633.8534446317615</v>
          </cell>
          <cell r="AI54">
            <v>1633.8534446317615</v>
          </cell>
          <cell r="AJ54">
            <v>1633.8534446317615</v>
          </cell>
          <cell r="AK54">
            <v>1633.8534446317615</v>
          </cell>
          <cell r="AL54">
            <v>1633.8534446317615</v>
          </cell>
          <cell r="AM54">
            <v>1633.8534446317615</v>
          </cell>
          <cell r="AN54">
            <v>1633.8534446317615</v>
          </cell>
          <cell r="AO54">
            <v>1633.8534446317615</v>
          </cell>
          <cell r="AP54">
            <v>1633.8534446317615</v>
          </cell>
          <cell r="AQ54">
            <v>1633.8534446317615</v>
          </cell>
          <cell r="AR54">
            <v>1633.8534446317615</v>
          </cell>
          <cell r="AS54">
            <v>1633.8534446317615</v>
          </cell>
          <cell r="AT54">
            <v>1633.8534446317615</v>
          </cell>
          <cell r="AU54">
            <v>1633.8534446317615</v>
          </cell>
          <cell r="AV54">
            <v>1633.8534446317615</v>
          </cell>
        </row>
        <row r="55">
          <cell r="B55" t="str">
            <v>Public servicesGas</v>
          </cell>
          <cell r="C55" t="str">
            <v>Public services</v>
          </cell>
          <cell r="D55" t="str">
            <v>Gas</v>
          </cell>
          <cell r="E55" t="str">
            <v>ktoe</v>
          </cell>
          <cell r="F55">
            <v>3834.8100000000004</v>
          </cell>
          <cell r="G55">
            <v>3458.4900000000007</v>
          </cell>
          <cell r="H55">
            <v>3783.5809206213003</v>
          </cell>
          <cell r="I55">
            <v>3081.592854981538</v>
          </cell>
          <cell r="J55">
            <v>3592.8562056383448</v>
          </cell>
          <cell r="K55">
            <v>3699.7747120085155</v>
          </cell>
          <cell r="L55">
            <v>3099.8363582976663</v>
          </cell>
          <cell r="M55">
            <v>3306.6596804970227</v>
          </cell>
          <cell r="N55">
            <v>3436.0720381267074</v>
          </cell>
          <cell r="O55">
            <v>3344.8005738999336</v>
          </cell>
          <cell r="P55">
            <v>3431.4361884418213</v>
          </cell>
          <cell r="Q55">
            <v>3481.0407827803733</v>
          </cell>
          <cell r="R55">
            <v>3512.577052048322</v>
          </cell>
          <cell r="S55">
            <v>3553.981754511276</v>
          </cell>
          <cell r="T55">
            <v>3573.0102741115834</v>
          </cell>
          <cell r="U55">
            <v>3597.90714355721</v>
          </cell>
          <cell r="V55">
            <v>3637.8516821840999</v>
          </cell>
          <cell r="W55">
            <v>3676.0006789857089</v>
          </cell>
          <cell r="X55">
            <v>3720.296935388963</v>
          </cell>
          <cell r="Y55">
            <v>3754.9443616240487</v>
          </cell>
          <cell r="Z55">
            <v>3792.14651487012</v>
          </cell>
          <cell r="AA55">
            <v>3820.896202465115</v>
          </cell>
          <cell r="AB55">
            <v>3846.6600427853818</v>
          </cell>
          <cell r="AC55">
            <v>3871.4709724696936</v>
          </cell>
          <cell r="AD55">
            <v>3893.8585279213034</v>
          </cell>
          <cell r="AE55">
            <v>3912.6287512278113</v>
          </cell>
          <cell r="AF55">
            <v>3930.9627468214676</v>
          </cell>
          <cell r="AG55">
            <v>3947.7192882410932</v>
          </cell>
          <cell r="AH55">
            <v>3947.7192882410932</v>
          </cell>
          <cell r="AI55">
            <v>3947.7192882410932</v>
          </cell>
          <cell r="AJ55">
            <v>3947.7192882410932</v>
          </cell>
          <cell r="AK55">
            <v>3947.7192882410932</v>
          </cell>
          <cell r="AL55">
            <v>3947.7192882410932</v>
          </cell>
          <cell r="AM55">
            <v>3947.7192882410932</v>
          </cell>
          <cell r="AN55">
            <v>3947.7192882410932</v>
          </cell>
          <cell r="AO55">
            <v>3947.7192882410932</v>
          </cell>
          <cell r="AP55">
            <v>3947.7192882410932</v>
          </cell>
          <cell r="AQ55">
            <v>3947.7192882410932</v>
          </cell>
          <cell r="AR55">
            <v>3947.7192882410932</v>
          </cell>
          <cell r="AS55">
            <v>3947.7192882410932</v>
          </cell>
          <cell r="AT55">
            <v>3947.7192882410932</v>
          </cell>
          <cell r="AU55">
            <v>3947.7192882410932</v>
          </cell>
          <cell r="AV55">
            <v>3947.7192882410932</v>
          </cell>
        </row>
        <row r="56">
          <cell r="B56" t="str">
            <v>Public servicesPetroleum</v>
          </cell>
          <cell r="C56" t="str">
            <v>Public services</v>
          </cell>
          <cell r="D56" t="str">
            <v>Petroleum</v>
          </cell>
          <cell r="E56" t="str">
            <v>ktoe</v>
          </cell>
          <cell r="F56">
            <v>468.25000000000017</v>
          </cell>
          <cell r="G56">
            <v>372.76000000000005</v>
          </cell>
          <cell r="H56">
            <v>313.64000000000004</v>
          </cell>
          <cell r="I56">
            <v>365.78744197852774</v>
          </cell>
          <cell r="J56">
            <v>323.12514584822691</v>
          </cell>
          <cell r="K56">
            <v>303.8669514914975</v>
          </cell>
          <cell r="L56">
            <v>342.36730958955098</v>
          </cell>
          <cell r="M56">
            <v>373.05450254763093</v>
          </cell>
          <cell r="N56">
            <v>393.11970882650002</v>
          </cell>
          <cell r="O56">
            <v>394.82832364213988</v>
          </cell>
          <cell r="P56">
            <v>349.4652514789579</v>
          </cell>
          <cell r="Q56">
            <v>305.75733724099678</v>
          </cell>
          <cell r="R56">
            <v>266.08172602105111</v>
          </cell>
          <cell r="S56">
            <v>231.8129588679644</v>
          </cell>
          <cell r="T56">
            <v>200.85678799310824</v>
          </cell>
          <cell r="U56">
            <v>174.05450554746488</v>
          </cell>
          <cell r="V56">
            <v>151.50353236453617</v>
          </cell>
          <cell r="W56">
            <v>131.99583628302423</v>
          </cell>
          <cell r="X56">
            <v>115.01118279552969</v>
          </cell>
          <cell r="Y56">
            <v>100.09807911301836</v>
          </cell>
          <cell r="Z56">
            <v>87.964882491567721</v>
          </cell>
          <cell r="AA56">
            <v>76.522938231752235</v>
          </cell>
          <cell r="AB56">
            <v>66.549034498400715</v>
          </cell>
          <cell r="AC56">
            <v>57.971779022666212</v>
          </cell>
          <cell r="AD56">
            <v>50.642709646074685</v>
          </cell>
          <cell r="AE56">
            <v>44.365375044506401</v>
          </cell>
          <cell r="AF56">
            <v>39.067644851487415</v>
          </cell>
          <cell r="AG56">
            <v>34.619134181914795</v>
          </cell>
          <cell r="AH56">
            <v>34.619134181914795</v>
          </cell>
          <cell r="AI56">
            <v>34.619134181914795</v>
          </cell>
          <cell r="AJ56">
            <v>34.619134181914795</v>
          </cell>
          <cell r="AK56">
            <v>34.619134181914795</v>
          </cell>
          <cell r="AL56">
            <v>34.619134181914795</v>
          </cell>
          <cell r="AM56">
            <v>34.619134181914795</v>
          </cell>
          <cell r="AN56">
            <v>34.619134181914795</v>
          </cell>
          <cell r="AO56">
            <v>34.619134181914795</v>
          </cell>
          <cell r="AP56">
            <v>34.619134181914795</v>
          </cell>
          <cell r="AQ56">
            <v>34.619134181914795</v>
          </cell>
          <cell r="AR56">
            <v>34.619134181914795</v>
          </cell>
          <cell r="AS56">
            <v>34.619134181914795</v>
          </cell>
          <cell r="AT56">
            <v>34.619134181914795</v>
          </cell>
          <cell r="AU56">
            <v>34.619134181914795</v>
          </cell>
          <cell r="AV56">
            <v>34.619134181914795</v>
          </cell>
        </row>
        <row r="57">
          <cell r="B57" t="str">
            <v>Public servicesSolid / manufactured fuels</v>
          </cell>
          <cell r="C57" t="str">
            <v>Public services</v>
          </cell>
          <cell r="D57" t="str">
            <v>Solid / manufactured fuels</v>
          </cell>
          <cell r="E57" t="str">
            <v>ktoe</v>
          </cell>
          <cell r="F57">
            <v>9.3500000000000014</v>
          </cell>
          <cell r="G57">
            <v>16.71</v>
          </cell>
          <cell r="H57">
            <v>19.899999999999999</v>
          </cell>
          <cell r="I57">
            <v>18.151141605856299</v>
          </cell>
          <cell r="J57">
            <v>8.4817271344469631</v>
          </cell>
          <cell r="K57">
            <v>17.227175572302727</v>
          </cell>
          <cell r="L57">
            <v>17.960727503408179</v>
          </cell>
          <cell r="M57">
            <v>19.13415151842781</v>
          </cell>
          <cell r="N57">
            <v>24.423954795647621</v>
          </cell>
          <cell r="O57">
            <v>20.111841412611529</v>
          </cell>
          <cell r="P57">
            <v>18.479266031681615</v>
          </cell>
          <cell r="Q57">
            <v>21.292020398509596</v>
          </cell>
          <cell r="R57">
            <v>19.835531138564011</v>
          </cell>
          <cell r="S57">
            <v>18.421176655355918</v>
          </cell>
          <cell r="T57">
            <v>16.600963414281608</v>
          </cell>
          <cell r="U57">
            <v>14.991296962122076</v>
          </cell>
          <cell r="V57">
            <v>13.590158935165192</v>
          </cell>
          <cell r="W57">
            <v>12.30974625648169</v>
          </cell>
          <cell r="X57">
            <v>11.560176528944693</v>
          </cell>
          <cell r="Y57">
            <v>10.498138081467173</v>
          </cell>
          <cell r="Z57">
            <v>9.6921064026058339</v>
          </cell>
          <cell r="AA57">
            <v>8.8078144961746485</v>
          </cell>
          <cell r="AB57">
            <v>8.001030016411411</v>
          </cell>
          <cell r="AC57">
            <v>7.2679184833699884</v>
          </cell>
          <cell r="AD57">
            <v>6.6028954953049031</v>
          </cell>
          <cell r="AE57">
            <v>5.9944727141125034</v>
          </cell>
          <cell r="AF57">
            <v>5.4425060032834969</v>
          </cell>
          <cell r="AG57">
            <v>4.9401948302177168</v>
          </cell>
          <cell r="AH57">
            <v>4.9401948302177168</v>
          </cell>
          <cell r="AI57">
            <v>4.9401948302177168</v>
          </cell>
          <cell r="AJ57">
            <v>4.9401948302177168</v>
          </cell>
          <cell r="AK57">
            <v>4.9401948302177168</v>
          </cell>
          <cell r="AL57">
            <v>4.9401948302177168</v>
          </cell>
          <cell r="AM57">
            <v>4.9401948302177168</v>
          </cell>
          <cell r="AN57">
            <v>4.9401948302177168</v>
          </cell>
          <cell r="AO57">
            <v>4.9401948302177168</v>
          </cell>
          <cell r="AP57">
            <v>4.9401948302177168</v>
          </cell>
          <cell r="AQ57">
            <v>4.9401948302177168</v>
          </cell>
          <cell r="AR57">
            <v>4.9401948302177168</v>
          </cell>
          <cell r="AS57">
            <v>4.9401948302177168</v>
          </cell>
          <cell r="AT57">
            <v>4.9401948302177168</v>
          </cell>
          <cell r="AU57">
            <v>4.9401948302177168</v>
          </cell>
          <cell r="AV57">
            <v>4.9401948302177168</v>
          </cell>
        </row>
        <row r="58">
          <cell r="B58" t="str">
            <v>Public servicesRenewables</v>
          </cell>
          <cell r="C58" t="str">
            <v>Public services</v>
          </cell>
          <cell r="D58" t="str">
            <v>Renewables</v>
          </cell>
          <cell r="E58" t="str">
            <v>ktoe</v>
          </cell>
          <cell r="F58">
            <v>74.53</v>
          </cell>
          <cell r="G58">
            <v>83.7</v>
          </cell>
          <cell r="H58">
            <v>101.41999999999999</v>
          </cell>
          <cell r="I58">
            <v>93.81021726487333</v>
          </cell>
          <cell r="J58">
            <v>86.903667903446333</v>
          </cell>
          <cell r="K58">
            <v>117.68610935115764</v>
          </cell>
          <cell r="L58">
            <v>104.05946081901175</v>
          </cell>
          <cell r="M58">
            <v>19.088959315010474</v>
          </cell>
          <cell r="N58">
            <v>2.442511657265654</v>
          </cell>
          <cell r="O58">
            <v>2.4801505664882759</v>
          </cell>
          <cell r="P58">
            <v>2.6177264379266405</v>
          </cell>
          <cell r="Q58">
            <v>2.7053077694220455</v>
          </cell>
          <cell r="R58">
            <v>2.788713526061644</v>
          </cell>
          <cell r="S58">
            <v>2.6876327709915344</v>
          </cell>
          <cell r="T58">
            <v>2.7545887082359539</v>
          </cell>
          <cell r="U58">
            <v>2.8304981647538328</v>
          </cell>
          <cell r="V58">
            <v>2.9208465120935365</v>
          </cell>
          <cell r="W58">
            <v>3.0131756599729504</v>
          </cell>
          <cell r="X58">
            <v>3.1065218061020552</v>
          </cell>
          <cell r="Y58">
            <v>3.2031005179741681</v>
          </cell>
          <cell r="Z58">
            <v>3.4355128715664249</v>
          </cell>
          <cell r="AA58">
            <v>3.5394773870914613</v>
          </cell>
          <cell r="AB58">
            <v>3.6451982610840177</v>
          </cell>
          <cell r="AC58">
            <v>3.754011476800545</v>
          </cell>
          <cell r="AD58">
            <v>3.8666572205620668</v>
          </cell>
          <cell r="AE58">
            <v>3.9799057515162932</v>
          </cell>
          <cell r="AF58">
            <v>4.0968079542484022</v>
          </cell>
          <cell r="AG58">
            <v>4.2161837553916994</v>
          </cell>
          <cell r="AH58">
            <v>4.2161837553916994</v>
          </cell>
          <cell r="AI58">
            <v>4.2161837553916994</v>
          </cell>
          <cell r="AJ58">
            <v>4.2161837553916994</v>
          </cell>
          <cell r="AK58">
            <v>4.2161837553916994</v>
          </cell>
          <cell r="AL58">
            <v>4.2161837553916994</v>
          </cell>
          <cell r="AM58">
            <v>4.2161837553916994</v>
          </cell>
          <cell r="AN58">
            <v>4.2161837553916994</v>
          </cell>
          <cell r="AO58">
            <v>4.2161837553916994</v>
          </cell>
          <cell r="AP58">
            <v>4.2161837553916994</v>
          </cell>
          <cell r="AQ58">
            <v>4.2161837553916994</v>
          </cell>
          <cell r="AR58">
            <v>4.2161837553916994</v>
          </cell>
          <cell r="AS58">
            <v>4.2161837553916994</v>
          </cell>
          <cell r="AT58">
            <v>4.2161837553916994</v>
          </cell>
          <cell r="AU58">
            <v>4.2161837553916994</v>
          </cell>
          <cell r="AV58">
            <v>4.2161837553916994</v>
          </cell>
        </row>
        <row r="59">
          <cell r="B59" t="str">
            <v>Public servicesTotal energy</v>
          </cell>
          <cell r="C59" t="str">
            <v>Public services</v>
          </cell>
          <cell r="D59" t="str">
            <v>Total energy</v>
          </cell>
          <cell r="E59" t="str">
            <v>ktoe</v>
          </cell>
          <cell r="F59">
            <v>6137.1500000000005</v>
          </cell>
          <cell r="G59">
            <v>5603.3400000000011</v>
          </cell>
          <cell r="H59">
            <v>5860.8509206213002</v>
          </cell>
          <cell r="I59">
            <v>5141.219132290239</v>
          </cell>
          <cell r="J59">
            <v>5652.4367358050731</v>
          </cell>
          <cell r="K59">
            <v>5786.5261961507622</v>
          </cell>
          <cell r="L59">
            <v>5201.4363335050712</v>
          </cell>
          <cell r="M59">
            <v>5453.4743589015206</v>
          </cell>
          <cell r="N59">
            <v>5666.3170882593449</v>
          </cell>
          <cell r="O59">
            <v>5600.1340350108776</v>
          </cell>
          <cell r="P59">
            <v>5641.6054821776752</v>
          </cell>
          <cell r="Q59">
            <v>5651.5194002456747</v>
          </cell>
          <cell r="R59">
            <v>5636.1044606529586</v>
          </cell>
          <cell r="S59">
            <v>5633.7457491024888</v>
          </cell>
          <cell r="T59">
            <v>5596.5043219586714</v>
          </cell>
          <cell r="U59">
            <v>5570.3574518680571</v>
          </cell>
          <cell r="V59">
            <v>5569.4236280194282</v>
          </cell>
          <cell r="W59">
            <v>5572.2150680736759</v>
          </cell>
          <cell r="X59">
            <v>5593.124293581177</v>
          </cell>
          <cell r="Y59">
            <v>5599.8143562239065</v>
          </cell>
          <cell r="Z59">
            <v>5617.4743016677494</v>
          </cell>
          <cell r="AA59">
            <v>5622.8550673608215</v>
          </cell>
          <cell r="AB59">
            <v>5626.9796419333907</v>
          </cell>
          <cell r="AC59">
            <v>5631.2484563859907</v>
          </cell>
          <cell r="AD59">
            <v>5631.3444812316266</v>
          </cell>
          <cell r="AE59">
            <v>5629.0321981249253</v>
          </cell>
          <cell r="AF59">
            <v>5627.4494807506389</v>
          </cell>
          <cell r="AG59">
            <v>5625.3482456403781</v>
          </cell>
          <cell r="AH59">
            <v>5625.3482456403781</v>
          </cell>
          <cell r="AI59">
            <v>5625.3482456403781</v>
          </cell>
          <cell r="AJ59">
            <v>5625.3482456403781</v>
          </cell>
          <cell r="AK59">
            <v>5625.3482456403781</v>
          </cell>
          <cell r="AL59">
            <v>5625.3482456403781</v>
          </cell>
          <cell r="AM59">
            <v>5625.3482456403781</v>
          </cell>
          <cell r="AN59">
            <v>5625.3482456403781</v>
          </cell>
          <cell r="AO59">
            <v>5625.3482456403781</v>
          </cell>
          <cell r="AP59">
            <v>5625.3482456403781</v>
          </cell>
          <cell r="AQ59">
            <v>5625.3482456403781</v>
          </cell>
          <cell r="AR59">
            <v>5625.3482456403781</v>
          </cell>
          <cell r="AS59">
            <v>5625.3482456403781</v>
          </cell>
          <cell r="AT59">
            <v>5625.3482456403781</v>
          </cell>
          <cell r="AU59">
            <v>5625.3482456403781</v>
          </cell>
          <cell r="AV59">
            <v>5625.3482456403781</v>
          </cell>
        </row>
        <row r="60">
          <cell r="B60" t="str">
            <v>Commercial servicesElectricity</v>
          </cell>
          <cell r="C60" t="str">
            <v>Commercial services</v>
          </cell>
          <cell r="D60" t="str">
            <v>Electricity</v>
          </cell>
          <cell r="E60" t="str">
            <v>ktoe</v>
          </cell>
          <cell r="F60">
            <v>6835.4000000000005</v>
          </cell>
          <cell r="G60">
            <v>6549.9700000000012</v>
          </cell>
          <cell r="H60">
            <v>6730.15</v>
          </cell>
          <cell r="I60">
            <v>6648.3851784229419</v>
          </cell>
          <cell r="J60">
            <v>6736.0482926378936</v>
          </cell>
          <cell r="K60">
            <v>6873.5469978680094</v>
          </cell>
          <cell r="L60">
            <v>6574.7203791651891</v>
          </cell>
          <cell r="M60">
            <v>6634.8064358521369</v>
          </cell>
          <cell r="N60">
            <v>6806.2111826545852</v>
          </cell>
          <cell r="O60">
            <v>6805.39131415057</v>
          </cell>
          <cell r="P60">
            <v>6917.5763263810959</v>
          </cell>
          <cell r="Q60">
            <v>7102.424783783631</v>
          </cell>
          <cell r="R60">
            <v>7294.2299132568651</v>
          </cell>
          <cell r="S60">
            <v>7475.1372110615457</v>
          </cell>
          <cell r="T60">
            <v>7634.1594295010436</v>
          </cell>
          <cell r="U60">
            <v>7796.8754322452023</v>
          </cell>
          <cell r="V60">
            <v>7961.7879563212082</v>
          </cell>
          <cell r="W60">
            <v>8128.1768008317204</v>
          </cell>
          <cell r="X60">
            <v>8291.2211156174289</v>
          </cell>
          <cell r="Y60">
            <v>8463.5973512965975</v>
          </cell>
          <cell r="Z60">
            <v>8644.3164052432639</v>
          </cell>
          <cell r="AA60">
            <v>8793.9102429595241</v>
          </cell>
          <cell r="AB60">
            <v>8952.3927321964256</v>
          </cell>
          <cell r="AC60">
            <v>9137.227733180438</v>
          </cell>
          <cell r="AD60">
            <v>9324.5849951611181</v>
          </cell>
          <cell r="AE60">
            <v>9508.0146338256363</v>
          </cell>
          <cell r="AF60">
            <v>9700.0301209974496</v>
          </cell>
          <cell r="AG60">
            <v>9890.2483949637735</v>
          </cell>
          <cell r="AH60">
            <v>9890.2483949637735</v>
          </cell>
          <cell r="AI60">
            <v>9890.2483949637735</v>
          </cell>
          <cell r="AJ60">
            <v>9890.2483949637735</v>
          </cell>
          <cell r="AK60">
            <v>9890.2483949637735</v>
          </cell>
          <cell r="AL60">
            <v>9890.2483949637735</v>
          </cell>
          <cell r="AM60">
            <v>9890.2483949637735</v>
          </cell>
          <cell r="AN60">
            <v>9890.2483949637735</v>
          </cell>
          <cell r="AO60">
            <v>9890.2483949637735</v>
          </cell>
          <cell r="AP60">
            <v>9890.2483949637735</v>
          </cell>
          <cell r="AQ60">
            <v>9890.2483949637735</v>
          </cell>
          <cell r="AR60">
            <v>9890.2483949637735</v>
          </cell>
          <cell r="AS60">
            <v>9890.2483949637735</v>
          </cell>
          <cell r="AT60">
            <v>9890.2483949637735</v>
          </cell>
          <cell r="AU60">
            <v>9890.2483949637735</v>
          </cell>
          <cell r="AV60">
            <v>9890.2483949637735</v>
          </cell>
        </row>
        <row r="61">
          <cell r="B61" t="str">
            <v>Commercial servicesGas</v>
          </cell>
          <cell r="C61" t="str">
            <v>Commercial services</v>
          </cell>
          <cell r="D61" t="str">
            <v>Gas</v>
          </cell>
          <cell r="E61" t="str">
            <v>ktoe</v>
          </cell>
          <cell r="F61">
            <v>5600.2400000000025</v>
          </cell>
          <cell r="G61">
            <v>4415.4900000000007</v>
          </cell>
          <cell r="H61">
            <v>4842.3326620440102</v>
          </cell>
          <cell r="I61">
            <v>4194.5105366451407</v>
          </cell>
          <cell r="J61">
            <v>4947.2513305169769</v>
          </cell>
          <cell r="K61">
            <v>5181.5053913960874</v>
          </cell>
          <cell r="L61">
            <v>4471.6896983826027</v>
          </cell>
          <cell r="M61">
            <v>4906.1339739435762</v>
          </cell>
          <cell r="N61">
            <v>5277.3989659691697</v>
          </cell>
          <cell r="O61">
            <v>5253.0939157571956</v>
          </cell>
          <cell r="P61">
            <v>5255.1714696745403</v>
          </cell>
          <cell r="Q61">
            <v>5315.2198985733557</v>
          </cell>
          <cell r="R61">
            <v>5371.1322007369254</v>
          </cell>
          <cell r="S61">
            <v>5415.2065681991471</v>
          </cell>
          <cell r="T61">
            <v>5439.7735301895145</v>
          </cell>
          <cell r="U61">
            <v>5463.2034193211502</v>
          </cell>
          <cell r="V61">
            <v>5486.5199658844704</v>
          </cell>
          <cell r="W61">
            <v>5510.8802446071777</v>
          </cell>
          <cell r="X61">
            <v>5524.6967826870332</v>
          </cell>
          <cell r="Y61">
            <v>5547.1456311312249</v>
          </cell>
          <cell r="Z61">
            <v>5573.796249740647</v>
          </cell>
          <cell r="AA61">
            <v>5566.5540126424576</v>
          </cell>
          <cell r="AB61">
            <v>5565.329151866852</v>
          </cell>
          <cell r="AC61">
            <v>5591.9023723795553</v>
          </cell>
          <cell r="AD61">
            <v>5617.2030674954894</v>
          </cell>
          <cell r="AE61">
            <v>5636.5997591888599</v>
          </cell>
          <cell r="AF61">
            <v>5660.6906242571913</v>
          </cell>
          <cell r="AG61">
            <v>5680.625928350436</v>
          </cell>
          <cell r="AH61">
            <v>5680.625928350436</v>
          </cell>
          <cell r="AI61">
            <v>5680.625928350436</v>
          </cell>
          <cell r="AJ61">
            <v>5680.625928350436</v>
          </cell>
          <cell r="AK61">
            <v>5680.625928350436</v>
          </cell>
          <cell r="AL61">
            <v>5680.625928350436</v>
          </cell>
          <cell r="AM61">
            <v>5680.625928350436</v>
          </cell>
          <cell r="AN61">
            <v>5680.625928350436</v>
          </cell>
          <cell r="AO61">
            <v>5680.625928350436</v>
          </cell>
          <cell r="AP61">
            <v>5680.625928350436</v>
          </cell>
          <cell r="AQ61">
            <v>5680.625928350436</v>
          </cell>
          <cell r="AR61">
            <v>5680.625928350436</v>
          </cell>
          <cell r="AS61">
            <v>5680.625928350436</v>
          </cell>
          <cell r="AT61">
            <v>5680.625928350436</v>
          </cell>
          <cell r="AU61">
            <v>5680.625928350436</v>
          </cell>
          <cell r="AV61">
            <v>5680.625928350436</v>
          </cell>
        </row>
        <row r="62">
          <cell r="B62" t="str">
            <v>Commercial servicesPetroleum</v>
          </cell>
          <cell r="C62" t="str">
            <v>Commercial services</v>
          </cell>
          <cell r="D62" t="str">
            <v>Petroleum</v>
          </cell>
          <cell r="E62" t="str">
            <v>ktoe</v>
          </cell>
          <cell r="F62">
            <v>643.23</v>
          </cell>
          <cell r="G62">
            <v>592.19000000000005</v>
          </cell>
          <cell r="H62">
            <v>631.44000000000017</v>
          </cell>
          <cell r="I62">
            <v>691.61567772526189</v>
          </cell>
          <cell r="J62">
            <v>662.62193002004165</v>
          </cell>
          <cell r="K62">
            <v>668.87191848160512</v>
          </cell>
          <cell r="L62">
            <v>921.02488809724139</v>
          </cell>
          <cell r="M62">
            <v>1185.716892125248</v>
          </cell>
          <cell r="N62">
            <v>1337.7509675833314</v>
          </cell>
          <cell r="O62">
            <v>1394.4832934044855</v>
          </cell>
          <cell r="P62">
            <v>1336.119417175157</v>
          </cell>
          <cell r="Q62">
            <v>1270.8290303028239</v>
          </cell>
          <cell r="R62">
            <v>1208.380007261638</v>
          </cell>
          <cell r="S62">
            <v>1147.779447721507</v>
          </cell>
          <cell r="T62">
            <v>1088.3949145013166</v>
          </cell>
          <cell r="U62">
            <v>1032.0743146897398</v>
          </cell>
          <cell r="V62">
            <v>979.16021261483195</v>
          </cell>
          <cell r="W62">
            <v>929.77135925945561</v>
          </cell>
          <cell r="X62">
            <v>881.13284770460371</v>
          </cell>
          <cell r="Y62">
            <v>836.7767477533389</v>
          </cell>
          <cell r="Z62">
            <v>795.62760752196152</v>
          </cell>
          <cell r="AA62">
            <v>752.91470358690856</v>
          </cell>
          <cell r="AB62">
            <v>713.36330091178093</v>
          </cell>
          <cell r="AC62">
            <v>678.71047900976441</v>
          </cell>
          <cell r="AD62">
            <v>645.96575074044733</v>
          </cell>
          <cell r="AE62">
            <v>614.57380147834556</v>
          </cell>
          <cell r="AF62">
            <v>585.43875031985181</v>
          </cell>
          <cell r="AG62">
            <v>557.67826223501618</v>
          </cell>
          <cell r="AH62">
            <v>557.67826223501618</v>
          </cell>
          <cell r="AI62">
            <v>557.67826223501618</v>
          </cell>
          <cell r="AJ62">
            <v>557.67826223501618</v>
          </cell>
          <cell r="AK62">
            <v>557.67826223501618</v>
          </cell>
          <cell r="AL62">
            <v>557.67826223501618</v>
          </cell>
          <cell r="AM62">
            <v>557.67826223501618</v>
          </cell>
          <cell r="AN62">
            <v>557.67826223501618</v>
          </cell>
          <cell r="AO62">
            <v>557.67826223501618</v>
          </cell>
          <cell r="AP62">
            <v>557.67826223501618</v>
          </cell>
          <cell r="AQ62">
            <v>557.67826223501618</v>
          </cell>
          <cell r="AR62">
            <v>557.67826223501618</v>
          </cell>
          <cell r="AS62">
            <v>557.67826223501618</v>
          </cell>
          <cell r="AT62">
            <v>557.67826223501618</v>
          </cell>
          <cell r="AU62">
            <v>557.67826223501618</v>
          </cell>
          <cell r="AV62">
            <v>557.67826223501618</v>
          </cell>
        </row>
        <row r="63">
          <cell r="B63" t="str">
            <v>Commercial servicesSolid / manufactured fuels</v>
          </cell>
          <cell r="C63" t="str">
            <v>Commercial services</v>
          </cell>
          <cell r="D63" t="str">
            <v>Solid / manufactured fuels</v>
          </cell>
          <cell r="E63" t="str">
            <v>ktoe</v>
          </cell>
          <cell r="F63">
            <v>8.09</v>
          </cell>
          <cell r="G63">
            <v>36.380000000000003</v>
          </cell>
          <cell r="H63">
            <v>6.7499999999999973</v>
          </cell>
          <cell r="I63">
            <v>8.9034681416013957</v>
          </cell>
          <cell r="J63">
            <v>7.9649791873712505</v>
          </cell>
          <cell r="K63">
            <v>8.923419538025998</v>
          </cell>
          <cell r="L63">
            <v>9.4396468113257423</v>
          </cell>
          <cell r="M63">
            <v>10.088813148941673</v>
          </cell>
          <cell r="N63">
            <v>13.706440749062054</v>
          </cell>
          <cell r="O63">
            <v>14.08440425476801</v>
          </cell>
          <cell r="P63">
            <v>14.540827581297615</v>
          </cell>
          <cell r="Q63">
            <v>18.59074617603396</v>
          </cell>
          <cell r="R63">
            <v>19.221136652490124</v>
          </cell>
          <cell r="S63">
            <v>19.665451143716766</v>
          </cell>
          <cell r="T63">
            <v>19.604979728312429</v>
          </cell>
          <cell r="U63">
            <v>19.50002551404301</v>
          </cell>
          <cell r="V63">
            <v>19.395903187179648</v>
          </cell>
          <cell r="W63">
            <v>19.289382370310285</v>
          </cell>
          <cell r="X63">
            <v>19.448158768056597</v>
          </cell>
          <cell r="Y63">
            <v>19.34793096665058</v>
          </cell>
          <cell r="Z63">
            <v>19.283223035856622</v>
          </cell>
          <cell r="AA63">
            <v>19.102251677507684</v>
          </cell>
          <cell r="AB63">
            <v>18.94876881850093</v>
          </cell>
          <cell r="AC63">
            <v>18.882817263159279</v>
          </cell>
          <cell r="AD63">
            <v>18.817876569382889</v>
          </cell>
          <cell r="AE63">
            <v>18.738869144629216</v>
          </cell>
          <cell r="AF63">
            <v>18.679380095951018</v>
          </cell>
          <cell r="AG63">
            <v>18.61104649725139</v>
          </cell>
          <cell r="AH63">
            <v>18.61104649725139</v>
          </cell>
          <cell r="AI63">
            <v>18.61104649725139</v>
          </cell>
          <cell r="AJ63">
            <v>18.61104649725139</v>
          </cell>
          <cell r="AK63">
            <v>18.61104649725139</v>
          </cell>
          <cell r="AL63">
            <v>18.61104649725139</v>
          </cell>
          <cell r="AM63">
            <v>18.61104649725139</v>
          </cell>
          <cell r="AN63">
            <v>18.61104649725139</v>
          </cell>
          <cell r="AO63">
            <v>18.61104649725139</v>
          </cell>
          <cell r="AP63">
            <v>18.61104649725139</v>
          </cell>
          <cell r="AQ63">
            <v>18.61104649725139</v>
          </cell>
          <cell r="AR63">
            <v>18.61104649725139</v>
          </cell>
          <cell r="AS63">
            <v>18.61104649725139</v>
          </cell>
          <cell r="AT63">
            <v>18.61104649725139</v>
          </cell>
          <cell r="AU63">
            <v>18.61104649725139</v>
          </cell>
          <cell r="AV63">
            <v>18.61104649725139</v>
          </cell>
        </row>
        <row r="64">
          <cell r="B64" t="str">
            <v>Commercial servicesRenewables</v>
          </cell>
          <cell r="C64" t="str">
            <v>Commercial services</v>
          </cell>
          <cell r="D64" t="str">
            <v>Renewables</v>
          </cell>
          <cell r="E64" t="str">
            <v>ktoe</v>
          </cell>
          <cell r="F64">
            <v>13.96</v>
          </cell>
          <cell r="G64">
            <v>17.690000000000005</v>
          </cell>
          <cell r="H64">
            <v>17.190000000000005</v>
          </cell>
          <cell r="I64">
            <v>18.31951309022288</v>
          </cell>
          <cell r="J64">
            <v>21.944470923736468</v>
          </cell>
          <cell r="K64">
            <v>26.538347339463716</v>
          </cell>
          <cell r="L64">
            <v>-0.12588345219292224</v>
          </cell>
          <cell r="M64">
            <v>857.01858785122329</v>
          </cell>
          <cell r="N64">
            <v>909.33154640753742</v>
          </cell>
          <cell r="O64">
            <v>915.3133311698607</v>
          </cell>
          <cell r="P64">
            <v>909.51581889678107</v>
          </cell>
          <cell r="Q64">
            <v>908.80663910502994</v>
          </cell>
          <cell r="R64">
            <v>908.10042468318932</v>
          </cell>
          <cell r="S64">
            <v>904.13988938360046</v>
          </cell>
          <cell r="T64">
            <v>898.35985410893034</v>
          </cell>
          <cell r="U64">
            <v>893.28497312965692</v>
          </cell>
          <cell r="V64">
            <v>888.27389721515544</v>
          </cell>
          <cell r="W64">
            <v>883.26051384280856</v>
          </cell>
          <cell r="X64">
            <v>876.59430615024712</v>
          </cell>
          <cell r="Y64">
            <v>872.08779699977003</v>
          </cell>
          <cell r="Z64">
            <v>868.54675067499591</v>
          </cell>
          <cell r="AA64">
            <v>860.48528810334165</v>
          </cell>
          <cell r="AB64">
            <v>853.64831492392966</v>
          </cell>
          <cell r="AC64">
            <v>850.71046884828729</v>
          </cell>
          <cell r="AD64">
            <v>847.81765212285688</v>
          </cell>
          <cell r="AE64">
            <v>844.29822560506238</v>
          </cell>
          <cell r="AF64">
            <v>841.64825522456738</v>
          </cell>
          <cell r="AG64">
            <v>838.60429979797811</v>
          </cell>
          <cell r="AH64">
            <v>838.60429979797811</v>
          </cell>
          <cell r="AI64">
            <v>838.60429979797811</v>
          </cell>
          <cell r="AJ64">
            <v>838.60429979797811</v>
          </cell>
          <cell r="AK64">
            <v>838.60429979797811</v>
          </cell>
          <cell r="AL64">
            <v>838.60429979797811</v>
          </cell>
          <cell r="AM64">
            <v>838.60429979797811</v>
          </cell>
          <cell r="AN64">
            <v>838.60429979797811</v>
          </cell>
          <cell r="AO64">
            <v>838.60429979797811</v>
          </cell>
          <cell r="AP64">
            <v>838.60429979797811</v>
          </cell>
          <cell r="AQ64">
            <v>838.60429979797811</v>
          </cell>
          <cell r="AR64">
            <v>838.60429979797811</v>
          </cell>
          <cell r="AS64">
            <v>838.60429979797811</v>
          </cell>
          <cell r="AT64">
            <v>838.60429979797811</v>
          </cell>
          <cell r="AU64">
            <v>838.60429979797811</v>
          </cell>
          <cell r="AV64">
            <v>838.60429979797811</v>
          </cell>
        </row>
        <row r="65">
          <cell r="B65" t="str">
            <v>Commercial servicesTotal energy</v>
          </cell>
          <cell r="C65" t="str">
            <v>Commercial services</v>
          </cell>
          <cell r="D65" t="str">
            <v>Total energy</v>
          </cell>
          <cell r="E65" t="str">
            <v>ktoe</v>
          </cell>
          <cell r="F65">
            <v>13100.920000000002</v>
          </cell>
          <cell r="G65">
            <v>11611.720000000003</v>
          </cell>
          <cell r="H65">
            <v>12227.862662044012</v>
          </cell>
          <cell r="I65">
            <v>11561.734374025169</v>
          </cell>
          <cell r="J65">
            <v>12375.831003286019</v>
          </cell>
          <cell r="K65">
            <v>12759.386074623191</v>
          </cell>
          <cell r="L65">
            <v>11976.748729004168</v>
          </cell>
          <cell r="M65">
            <v>13593.764702921126</v>
          </cell>
          <cell r="N65">
            <v>14344.399103363685</v>
          </cell>
          <cell r="O65">
            <v>14382.36625873688</v>
          </cell>
          <cell r="P65">
            <v>14432.923859708872</v>
          </cell>
          <cell r="Q65">
            <v>14615.871097940875</v>
          </cell>
          <cell r="R65">
            <v>14801.063682591106</v>
          </cell>
          <cell r="S65">
            <v>14961.928567509518</v>
          </cell>
          <cell r="T65">
            <v>15080.292708029119</v>
          </cell>
          <cell r="U65">
            <v>15204.938164899791</v>
          </cell>
          <cell r="V65">
            <v>15335.137935222845</v>
          </cell>
          <cell r="W65">
            <v>15471.378300911472</v>
          </cell>
          <cell r="X65">
            <v>15593.093210927371</v>
          </cell>
          <cell r="Y65">
            <v>15738.955458147582</v>
          </cell>
          <cell r="Z65">
            <v>15901.570236216723</v>
          </cell>
          <cell r="AA65">
            <v>15992.966498969741</v>
          </cell>
          <cell r="AB65">
            <v>16103.68226871749</v>
          </cell>
          <cell r="AC65">
            <v>16277.433870681205</v>
          </cell>
          <cell r="AD65">
            <v>16454.389342089296</v>
          </cell>
          <cell r="AE65">
            <v>16622.225289242535</v>
          </cell>
          <cell r="AF65">
            <v>16806.487130895013</v>
          </cell>
          <cell r="AG65">
            <v>16985.767931844453</v>
          </cell>
          <cell r="AH65">
            <v>16985.767931844453</v>
          </cell>
          <cell r="AI65">
            <v>16985.767931844453</v>
          </cell>
          <cell r="AJ65">
            <v>16985.767931844453</v>
          </cell>
          <cell r="AK65">
            <v>16985.767931844453</v>
          </cell>
          <cell r="AL65">
            <v>16985.767931844453</v>
          </cell>
          <cell r="AM65">
            <v>16985.767931844453</v>
          </cell>
          <cell r="AN65">
            <v>16985.767931844453</v>
          </cell>
          <cell r="AO65">
            <v>16985.767931844453</v>
          </cell>
          <cell r="AP65">
            <v>16985.767931844453</v>
          </cell>
          <cell r="AQ65">
            <v>16985.767931844453</v>
          </cell>
          <cell r="AR65">
            <v>16985.767931844453</v>
          </cell>
          <cell r="AS65">
            <v>16985.767931844453</v>
          </cell>
          <cell r="AT65">
            <v>16985.767931844453</v>
          </cell>
          <cell r="AU65">
            <v>16985.767931844453</v>
          </cell>
          <cell r="AV65">
            <v>16985.767931844453</v>
          </cell>
        </row>
        <row r="66">
          <cell r="B66" t="str">
            <v>AgricultureElectricity</v>
          </cell>
          <cell r="C66" t="str">
            <v>Agriculture</v>
          </cell>
          <cell r="D66" t="str">
            <v>Electricity</v>
          </cell>
          <cell r="E66" t="str">
            <v>ktoe</v>
          </cell>
          <cell r="F66">
            <v>349.68817420459447</v>
          </cell>
          <cell r="G66">
            <v>326.78829376968008</v>
          </cell>
          <cell r="H66">
            <v>346.39819138228575</v>
          </cell>
          <cell r="I66">
            <v>339.45822761729437</v>
          </cell>
          <cell r="J66">
            <v>332.8482621293125</v>
          </cell>
          <cell r="K66">
            <v>333.10826077180485</v>
          </cell>
          <cell r="L66">
            <v>330.55827408582098</v>
          </cell>
          <cell r="M66">
            <v>353.98815175350853</v>
          </cell>
          <cell r="N66">
            <v>382.95361615942863</v>
          </cell>
          <cell r="O66">
            <v>375.65397443960251</v>
          </cell>
          <cell r="P66">
            <v>375.65397443960251</v>
          </cell>
          <cell r="Q66">
            <v>375.65397443960251</v>
          </cell>
          <cell r="R66">
            <v>375.65397443960251</v>
          </cell>
          <cell r="S66">
            <v>375.65397443960251</v>
          </cell>
          <cell r="T66">
            <v>375.65397443960251</v>
          </cell>
          <cell r="U66">
            <v>375.65397443960251</v>
          </cell>
          <cell r="V66">
            <v>375.65397443960251</v>
          </cell>
          <cell r="W66">
            <v>375.65397443960251</v>
          </cell>
          <cell r="X66">
            <v>375.65397443960251</v>
          </cell>
          <cell r="Y66">
            <v>375.65397443960251</v>
          </cell>
          <cell r="Z66">
            <v>375.65397443960251</v>
          </cell>
          <cell r="AA66">
            <v>375.65397443960251</v>
          </cell>
          <cell r="AB66">
            <v>375.65397443960251</v>
          </cell>
          <cell r="AC66">
            <v>375.65397443960251</v>
          </cell>
          <cell r="AD66">
            <v>375.65397443960251</v>
          </cell>
          <cell r="AE66">
            <v>375.65397443960251</v>
          </cell>
          <cell r="AF66">
            <v>375.65397443960251</v>
          </cell>
          <cell r="AG66">
            <v>375.65397443960251</v>
          </cell>
          <cell r="AH66">
            <v>375.65397443960251</v>
          </cell>
          <cell r="AI66">
            <v>375.65397443960251</v>
          </cell>
          <cell r="AJ66">
            <v>375.65397443960251</v>
          </cell>
          <cell r="AK66">
            <v>375.65397443960251</v>
          </cell>
          <cell r="AL66">
            <v>375.65397443960251</v>
          </cell>
          <cell r="AM66">
            <v>375.65397443960251</v>
          </cell>
          <cell r="AN66">
            <v>375.65397443960251</v>
          </cell>
          <cell r="AO66">
            <v>375.65397443960251</v>
          </cell>
          <cell r="AP66">
            <v>375.65397443960251</v>
          </cell>
          <cell r="AQ66">
            <v>375.65397443960251</v>
          </cell>
          <cell r="AR66">
            <v>375.65397443960251</v>
          </cell>
          <cell r="AS66">
            <v>375.65397443960251</v>
          </cell>
          <cell r="AT66">
            <v>375.65397443960251</v>
          </cell>
          <cell r="AU66">
            <v>375.65397443960251</v>
          </cell>
          <cell r="AV66">
            <v>375.65397443960251</v>
          </cell>
        </row>
        <row r="67">
          <cell r="B67" t="str">
            <v>AgricultureGas</v>
          </cell>
          <cell r="C67" t="str">
            <v>Agriculture</v>
          </cell>
          <cell r="D67" t="str">
            <v>Gas</v>
          </cell>
          <cell r="E67" t="str">
            <v>ktoe</v>
          </cell>
          <cell r="F67">
            <v>121.51936552186886</v>
          </cell>
          <cell r="G67">
            <v>126.20934103452166</v>
          </cell>
          <cell r="H67">
            <v>117.68938551899892</v>
          </cell>
          <cell r="I67">
            <v>116.1393936118322</v>
          </cell>
          <cell r="J67">
            <v>99.931219168144239</v>
          </cell>
          <cell r="K67">
            <v>94.2873358650928</v>
          </cell>
          <cell r="L67">
            <v>92.346566749707193</v>
          </cell>
          <cell r="M67">
            <v>84.669448436310518</v>
          </cell>
          <cell r="N67">
            <v>100.87380912806744</v>
          </cell>
          <cell r="O67">
            <v>112.34817449567949</v>
          </cell>
          <cell r="P67">
            <v>112.34817449567949</v>
          </cell>
          <cell r="Q67">
            <v>112.34817449567949</v>
          </cell>
          <cell r="R67">
            <v>112.34817449567949</v>
          </cell>
          <cell r="S67">
            <v>112.34817449567949</v>
          </cell>
          <cell r="T67">
            <v>112.34817449567949</v>
          </cell>
          <cell r="U67">
            <v>112.34817449567949</v>
          </cell>
          <cell r="V67">
            <v>112.34817449567949</v>
          </cell>
          <cell r="W67">
            <v>112.34817449567949</v>
          </cell>
          <cell r="X67">
            <v>112.34817449567949</v>
          </cell>
          <cell r="Y67">
            <v>112.34817449567949</v>
          </cell>
          <cell r="Z67">
            <v>112.34817449567949</v>
          </cell>
          <cell r="AA67">
            <v>112.34817449567949</v>
          </cell>
          <cell r="AB67">
            <v>112.34817449567949</v>
          </cell>
          <cell r="AC67">
            <v>112.34817449567949</v>
          </cell>
          <cell r="AD67">
            <v>112.34817449567949</v>
          </cell>
          <cell r="AE67">
            <v>112.34817449567949</v>
          </cell>
          <cell r="AF67">
            <v>112.34817449567949</v>
          </cell>
          <cell r="AG67">
            <v>112.34817449567949</v>
          </cell>
          <cell r="AH67">
            <v>112.34817449567949</v>
          </cell>
          <cell r="AI67">
            <v>112.34817449567949</v>
          </cell>
          <cell r="AJ67">
            <v>112.34817449567949</v>
          </cell>
          <cell r="AK67">
            <v>112.34817449567949</v>
          </cell>
          <cell r="AL67">
            <v>112.34817449567949</v>
          </cell>
          <cell r="AM67">
            <v>112.34817449567949</v>
          </cell>
          <cell r="AN67">
            <v>112.34817449567949</v>
          </cell>
          <cell r="AO67">
            <v>112.34817449567949</v>
          </cell>
          <cell r="AP67">
            <v>112.34817449567949</v>
          </cell>
          <cell r="AQ67">
            <v>112.34817449567949</v>
          </cell>
          <cell r="AR67">
            <v>112.34817449567949</v>
          </cell>
          <cell r="AS67">
            <v>112.34817449567949</v>
          </cell>
          <cell r="AT67">
            <v>112.34817449567949</v>
          </cell>
          <cell r="AU67">
            <v>112.34817449567949</v>
          </cell>
          <cell r="AV67">
            <v>112.34817449567949</v>
          </cell>
        </row>
        <row r="68">
          <cell r="B68" t="str">
            <v>AgriculturePetroleum</v>
          </cell>
          <cell r="C68" t="str">
            <v>Agriculture</v>
          </cell>
          <cell r="D68" t="str">
            <v>Petroleum</v>
          </cell>
          <cell r="E68" t="str">
            <v>ktoe</v>
          </cell>
          <cell r="F68">
            <v>299.62843557700444</v>
          </cell>
          <cell r="G68">
            <v>286.01850663730204</v>
          </cell>
          <cell r="H68">
            <v>312.69836733614545</v>
          </cell>
          <cell r="I68">
            <v>302.79841902585491</v>
          </cell>
          <cell r="J68">
            <v>362.5681069557603</v>
          </cell>
          <cell r="K68">
            <v>355.62814319076875</v>
          </cell>
          <cell r="L68">
            <v>399.9279118923717</v>
          </cell>
          <cell r="M68">
            <v>473.00753032833427</v>
          </cell>
          <cell r="N68">
            <v>470.91340025652897</v>
          </cell>
          <cell r="O68">
            <v>475.3125196282391</v>
          </cell>
          <cell r="P68">
            <v>475.3125196282391</v>
          </cell>
          <cell r="Q68">
            <v>475.3125196282391</v>
          </cell>
          <cell r="R68">
            <v>475.3125196282391</v>
          </cell>
          <cell r="S68">
            <v>475.3125196282391</v>
          </cell>
          <cell r="T68">
            <v>475.3125196282391</v>
          </cell>
          <cell r="U68">
            <v>475.3125196282391</v>
          </cell>
          <cell r="V68">
            <v>475.3125196282391</v>
          </cell>
          <cell r="W68">
            <v>475.3125196282391</v>
          </cell>
          <cell r="X68">
            <v>475.3125196282391</v>
          </cell>
          <cell r="Y68">
            <v>475.3125196282391</v>
          </cell>
          <cell r="Z68">
            <v>475.3125196282391</v>
          </cell>
          <cell r="AA68">
            <v>475.3125196282391</v>
          </cell>
          <cell r="AB68">
            <v>475.3125196282391</v>
          </cell>
          <cell r="AC68">
            <v>475.3125196282391</v>
          </cell>
          <cell r="AD68">
            <v>475.3125196282391</v>
          </cell>
          <cell r="AE68">
            <v>475.3125196282391</v>
          </cell>
          <cell r="AF68">
            <v>475.3125196282391</v>
          </cell>
          <cell r="AG68">
            <v>475.3125196282391</v>
          </cell>
          <cell r="AH68">
            <v>475.3125196282391</v>
          </cell>
          <cell r="AI68">
            <v>475.3125196282391</v>
          </cell>
          <cell r="AJ68">
            <v>475.3125196282391</v>
          </cell>
          <cell r="AK68">
            <v>475.3125196282391</v>
          </cell>
          <cell r="AL68">
            <v>475.3125196282391</v>
          </cell>
          <cell r="AM68">
            <v>475.3125196282391</v>
          </cell>
          <cell r="AN68">
            <v>475.3125196282391</v>
          </cell>
          <cell r="AO68">
            <v>475.3125196282391</v>
          </cell>
          <cell r="AP68">
            <v>475.3125196282391</v>
          </cell>
          <cell r="AQ68">
            <v>475.3125196282391</v>
          </cell>
          <cell r="AR68">
            <v>475.3125196282391</v>
          </cell>
          <cell r="AS68">
            <v>475.3125196282391</v>
          </cell>
          <cell r="AT68">
            <v>475.3125196282391</v>
          </cell>
          <cell r="AU68">
            <v>475.3125196282391</v>
          </cell>
          <cell r="AV68">
            <v>475.3125196282391</v>
          </cell>
        </row>
        <row r="69">
          <cell r="B69" t="str">
            <v>AgricultureSolid / manufactured fuels</v>
          </cell>
          <cell r="C69" t="str">
            <v>Agriculture</v>
          </cell>
          <cell r="D69" t="str">
            <v>Solid / manufactured fuels</v>
          </cell>
          <cell r="E69" t="str">
            <v>ktoe</v>
          </cell>
          <cell r="F69">
            <v>3.3399825612495224</v>
          </cell>
          <cell r="G69">
            <v>0</v>
          </cell>
          <cell r="H69">
            <v>0.94999503987636114</v>
          </cell>
          <cell r="I69">
            <v>1.0099947266053946</v>
          </cell>
          <cell r="J69">
            <v>1.0199946743935668</v>
          </cell>
          <cell r="K69">
            <v>0</v>
          </cell>
          <cell r="L69">
            <v>0</v>
          </cell>
          <cell r="M69">
            <v>0</v>
          </cell>
          <cell r="N69">
            <v>0.29835029821743525</v>
          </cell>
          <cell r="O69">
            <v>0.29817332177122347</v>
          </cell>
          <cell r="P69">
            <v>0.29817332177122347</v>
          </cell>
          <cell r="Q69">
            <v>0.29817332177122347</v>
          </cell>
          <cell r="R69">
            <v>0.29817332177122347</v>
          </cell>
          <cell r="S69">
            <v>0.29817332177122347</v>
          </cell>
          <cell r="T69">
            <v>0.29817332177122347</v>
          </cell>
          <cell r="U69">
            <v>0.29817332177122347</v>
          </cell>
          <cell r="V69">
            <v>0.29817332177122347</v>
          </cell>
          <cell r="W69">
            <v>0.29817332177122347</v>
          </cell>
          <cell r="X69">
            <v>0.29817332177122347</v>
          </cell>
          <cell r="Y69">
            <v>0.29817332177122347</v>
          </cell>
          <cell r="Z69">
            <v>0.29817332177122347</v>
          </cell>
          <cell r="AA69">
            <v>0.29817332177122347</v>
          </cell>
          <cell r="AB69">
            <v>0.29817332177122347</v>
          </cell>
          <cell r="AC69">
            <v>0.29817332177122347</v>
          </cell>
          <cell r="AD69">
            <v>0.29817332177122347</v>
          </cell>
          <cell r="AE69">
            <v>0.29817332177122347</v>
          </cell>
          <cell r="AF69">
            <v>0.29817332177122347</v>
          </cell>
          <cell r="AG69">
            <v>0.29817332177122347</v>
          </cell>
          <cell r="AH69">
            <v>0.29817332177122347</v>
          </cell>
          <cell r="AI69">
            <v>0.29817332177122347</v>
          </cell>
          <cell r="AJ69">
            <v>0.29817332177122347</v>
          </cell>
          <cell r="AK69">
            <v>0.29817332177122347</v>
          </cell>
          <cell r="AL69">
            <v>0.29817332177122347</v>
          </cell>
          <cell r="AM69">
            <v>0.29817332177122347</v>
          </cell>
          <cell r="AN69">
            <v>0.29817332177122347</v>
          </cell>
          <cell r="AO69">
            <v>0.29817332177122347</v>
          </cell>
          <cell r="AP69">
            <v>0.29817332177122347</v>
          </cell>
          <cell r="AQ69">
            <v>0.29817332177122347</v>
          </cell>
          <cell r="AR69">
            <v>0.29817332177122347</v>
          </cell>
          <cell r="AS69">
            <v>0.29817332177122347</v>
          </cell>
          <cell r="AT69">
            <v>0.29817332177122347</v>
          </cell>
          <cell r="AU69">
            <v>0.29817332177122347</v>
          </cell>
          <cell r="AV69">
            <v>0.29817332177122347</v>
          </cell>
        </row>
        <row r="70">
          <cell r="B70" t="str">
            <v>AgricultureRenewables</v>
          </cell>
          <cell r="C70" t="str">
            <v>Agriculture</v>
          </cell>
          <cell r="D70" t="str">
            <v>Renewables</v>
          </cell>
          <cell r="E70" t="str">
            <v>ktoe</v>
          </cell>
          <cell r="F70">
            <v>140.31926736363263</v>
          </cell>
          <cell r="G70">
            <v>129.64932307365288</v>
          </cell>
          <cell r="H70">
            <v>187.64902024505179</v>
          </cell>
          <cell r="I70">
            <v>157.42917802919533</v>
          </cell>
          <cell r="J70">
            <v>183.60763119266949</v>
          </cell>
          <cell r="K70">
            <v>302.40208028637011</v>
          </cell>
          <cell r="L70">
            <v>459.06949348422415</v>
          </cell>
          <cell r="M70">
            <v>336.02443423009015</v>
          </cell>
          <cell r="N70">
            <v>484.43346560901017</v>
          </cell>
          <cell r="O70">
            <v>524.50582358145709</v>
          </cell>
          <cell r="P70">
            <v>524.50582358145709</v>
          </cell>
          <cell r="Q70">
            <v>524.50582358145709</v>
          </cell>
          <cell r="R70">
            <v>524.50582358145709</v>
          </cell>
          <cell r="S70">
            <v>524.50582358145709</v>
          </cell>
          <cell r="T70">
            <v>524.50582358145709</v>
          </cell>
          <cell r="U70">
            <v>524.50582358145709</v>
          </cell>
          <cell r="V70">
            <v>524.50582358145709</v>
          </cell>
          <cell r="W70">
            <v>524.50582358145709</v>
          </cell>
          <cell r="X70">
            <v>524.50582358145709</v>
          </cell>
          <cell r="Y70">
            <v>524.50582358145709</v>
          </cell>
          <cell r="Z70">
            <v>524.50582358145709</v>
          </cell>
          <cell r="AA70">
            <v>524.50582358145709</v>
          </cell>
          <cell r="AB70">
            <v>524.50582358145709</v>
          </cell>
          <cell r="AC70">
            <v>524.50582358145709</v>
          </cell>
          <cell r="AD70">
            <v>524.50582358145709</v>
          </cell>
          <cell r="AE70">
            <v>524.50582358145709</v>
          </cell>
          <cell r="AF70">
            <v>524.50582358145709</v>
          </cell>
          <cell r="AG70">
            <v>524.50582358145709</v>
          </cell>
          <cell r="AH70">
            <v>524.50582358145709</v>
          </cell>
          <cell r="AI70">
            <v>524.50582358145709</v>
          </cell>
          <cell r="AJ70">
            <v>524.50582358145709</v>
          </cell>
          <cell r="AK70">
            <v>524.50582358145709</v>
          </cell>
          <cell r="AL70">
            <v>524.50582358145709</v>
          </cell>
          <cell r="AM70">
            <v>524.50582358145709</v>
          </cell>
          <cell r="AN70">
            <v>524.50582358145709</v>
          </cell>
          <cell r="AO70">
            <v>524.50582358145709</v>
          </cell>
          <cell r="AP70">
            <v>524.50582358145709</v>
          </cell>
          <cell r="AQ70">
            <v>524.50582358145709</v>
          </cell>
          <cell r="AR70">
            <v>524.50582358145709</v>
          </cell>
          <cell r="AS70">
            <v>524.50582358145709</v>
          </cell>
          <cell r="AT70">
            <v>524.50582358145709</v>
          </cell>
          <cell r="AU70">
            <v>524.50582358145709</v>
          </cell>
          <cell r="AV70">
            <v>524.50582358145709</v>
          </cell>
        </row>
        <row r="71">
          <cell r="B71" t="str">
            <v>AgricultureTotal energy</v>
          </cell>
          <cell r="C71" t="str">
            <v>Agriculture</v>
          </cell>
          <cell r="D71" t="str">
            <v>Total energy</v>
          </cell>
          <cell r="E71" t="str">
            <v>ktoe</v>
          </cell>
          <cell r="F71">
            <v>914.49522522834991</v>
          </cell>
          <cell r="G71">
            <v>868.66546451515671</v>
          </cell>
          <cell r="H71">
            <v>965.38495952235837</v>
          </cell>
          <cell r="I71">
            <v>916.83521301078224</v>
          </cell>
          <cell r="J71">
            <v>979.97521412028016</v>
          </cell>
          <cell r="K71">
            <v>1085.4258201140365</v>
          </cell>
          <cell r="L71">
            <v>1281.9022462121238</v>
          </cell>
          <cell r="M71">
            <v>1247.6895647482434</v>
          </cell>
          <cell r="N71">
            <v>1439.4726414512527</v>
          </cell>
          <cell r="O71">
            <v>1488.1186654667495</v>
          </cell>
          <cell r="P71">
            <v>1488.1186654667495</v>
          </cell>
          <cell r="Q71">
            <v>1488.1186654667495</v>
          </cell>
          <cell r="R71">
            <v>1488.1186654667495</v>
          </cell>
          <cell r="S71">
            <v>1488.1186654667495</v>
          </cell>
          <cell r="T71">
            <v>1488.1186654667495</v>
          </cell>
          <cell r="U71">
            <v>1488.1186654667495</v>
          </cell>
          <cell r="V71">
            <v>1488.1186654667495</v>
          </cell>
          <cell r="W71">
            <v>1488.1186654667495</v>
          </cell>
          <cell r="X71">
            <v>1488.1186654667495</v>
          </cell>
          <cell r="Y71">
            <v>1488.1186654667495</v>
          </cell>
          <cell r="Z71">
            <v>1488.1186654667495</v>
          </cell>
          <cell r="AA71">
            <v>1488.1186654667495</v>
          </cell>
          <cell r="AB71">
            <v>1488.1186654667495</v>
          </cell>
          <cell r="AC71">
            <v>1488.1186654667495</v>
          </cell>
          <cell r="AD71">
            <v>1488.1186654667495</v>
          </cell>
          <cell r="AE71">
            <v>1488.1186654667495</v>
          </cell>
          <cell r="AF71">
            <v>1488.1186654667495</v>
          </cell>
          <cell r="AG71">
            <v>1488.1186654667495</v>
          </cell>
          <cell r="AH71">
            <v>1488.1186654667495</v>
          </cell>
          <cell r="AI71">
            <v>1488.1186654667495</v>
          </cell>
          <cell r="AJ71">
            <v>1488.1186654667495</v>
          </cell>
          <cell r="AK71">
            <v>1488.1186654667495</v>
          </cell>
          <cell r="AL71">
            <v>1488.1186654667495</v>
          </cell>
          <cell r="AM71">
            <v>1488.1186654667495</v>
          </cell>
          <cell r="AN71">
            <v>1488.1186654667495</v>
          </cell>
          <cell r="AO71">
            <v>1488.1186654667495</v>
          </cell>
          <cell r="AP71">
            <v>1488.1186654667495</v>
          </cell>
          <cell r="AQ71">
            <v>1488.1186654667495</v>
          </cell>
          <cell r="AR71">
            <v>1488.1186654667495</v>
          </cell>
          <cell r="AS71">
            <v>1488.1186654667495</v>
          </cell>
          <cell r="AT71">
            <v>1488.1186654667495</v>
          </cell>
          <cell r="AU71">
            <v>1488.1186654667495</v>
          </cell>
          <cell r="AV71">
            <v>1488.1186654667495</v>
          </cell>
        </row>
      </sheetData>
      <sheetData sheetId="25"/>
      <sheetData sheetId="26"/>
      <sheetData sheetId="27"/>
      <sheetData sheetId="28"/>
      <sheetData sheetId="29"/>
      <sheetData sheetId="30">
        <row r="25">
          <cell r="A25" t="str">
            <v>Lookup:</v>
          </cell>
          <cell r="B25">
            <v>0</v>
          </cell>
          <cell r="C25" t="str">
            <v>NC Format</v>
          </cell>
          <cell r="D25" t="str">
            <v>Name</v>
          </cell>
          <cell r="E25" t="str">
            <v>Yes/No</v>
          </cell>
          <cell r="F25" t="str">
            <v>Scaling factor from UK to NI</v>
          </cell>
          <cell r="G25" t="str">
            <v>Scaling assumption</v>
          </cell>
          <cell r="H25" t="str">
            <v>Details</v>
          </cell>
          <cell r="I25" t="str">
            <v>Units</v>
          </cell>
          <cell r="J25">
            <v>2017</v>
          </cell>
          <cell r="K25">
            <v>2018</v>
          </cell>
          <cell r="L25">
            <v>2019</v>
          </cell>
          <cell r="M25">
            <v>2020</v>
          </cell>
          <cell r="N25">
            <v>2021</v>
          </cell>
          <cell r="O25">
            <v>2022</v>
          </cell>
          <cell r="P25">
            <v>2023</v>
          </cell>
          <cell r="Q25">
            <v>2024</v>
          </cell>
          <cell r="R25">
            <v>2025</v>
          </cell>
          <cell r="S25">
            <v>2026</v>
          </cell>
          <cell r="T25">
            <v>2027</v>
          </cell>
          <cell r="U25">
            <v>2028</v>
          </cell>
          <cell r="V25">
            <v>2029</v>
          </cell>
          <cell r="W25">
            <v>2030</v>
          </cell>
          <cell r="X25">
            <v>2031</v>
          </cell>
          <cell r="Y25">
            <v>2032</v>
          </cell>
          <cell r="Z25">
            <v>2033</v>
          </cell>
          <cell r="AA25">
            <v>2034</v>
          </cell>
          <cell r="AB25">
            <v>2035</v>
          </cell>
          <cell r="AC25">
            <v>2036</v>
          </cell>
          <cell r="AD25">
            <v>2037</v>
          </cell>
          <cell r="AE25">
            <v>2038</v>
          </cell>
          <cell r="AF25">
            <v>2039</v>
          </cell>
          <cell r="AG25">
            <v>2040</v>
          </cell>
          <cell r="AH25">
            <v>2041</v>
          </cell>
          <cell r="AI25">
            <v>2042</v>
          </cell>
          <cell r="AJ25">
            <v>2043</v>
          </cell>
          <cell r="AK25">
            <v>2044</v>
          </cell>
          <cell r="AL25">
            <v>2045</v>
          </cell>
          <cell r="AM25">
            <v>2046</v>
          </cell>
          <cell r="AN25">
            <v>2047</v>
          </cell>
          <cell r="AO25">
            <v>2048</v>
          </cell>
          <cell r="AP25">
            <v>2049</v>
          </cell>
          <cell r="AQ25">
            <v>2050</v>
          </cell>
          <cell r="AR25">
            <v>0</v>
          </cell>
          <cell r="AS25" t="str">
            <v>Scaling Factor</v>
          </cell>
          <cell r="AT25" t="str">
            <v>Scaling Assumption</v>
          </cell>
          <cell r="AU25" t="str">
            <v>Notes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</row>
        <row r="27">
          <cell r="A27">
            <v>0</v>
          </cell>
          <cell r="B27" t="str">
            <v>Business</v>
          </cell>
          <cell r="C27">
            <v>0</v>
          </cell>
          <cell r="D27">
            <v>18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>Change in electricity demand in UEP projections:</v>
          </cell>
          <cell r="J27">
            <v>1</v>
          </cell>
          <cell r="K27">
            <v>0.99950649702626027</v>
          </cell>
          <cell r="L27">
            <v>0.99826803945883413</v>
          </cell>
          <cell r="M27">
            <v>0.99672928344564149</v>
          </cell>
          <cell r="N27">
            <v>0.99596767653038865</v>
          </cell>
          <cell r="O27">
            <v>0.99583576703152532</v>
          </cell>
          <cell r="P27">
            <v>0.99595306877549639</v>
          </cell>
          <cell r="Q27">
            <v>0.99622621360191232</v>
          </cell>
          <cell r="R27">
            <v>0.99520098882827046</v>
          </cell>
          <cell r="S27">
            <v>0.99365838003437279</v>
          </cell>
          <cell r="T27">
            <v>0.99588112454976319</v>
          </cell>
          <cell r="U27">
            <v>0.9972104988337771</v>
          </cell>
          <cell r="V27">
            <v>1.0008639933430927</v>
          </cell>
          <cell r="W27">
            <v>1.0037312000086913</v>
          </cell>
          <cell r="X27">
            <v>1.0020693317234577</v>
          </cell>
          <cell r="Y27">
            <v>1.0041044014809573</v>
          </cell>
          <cell r="Z27">
            <v>1.0069149016974632</v>
          </cell>
          <cell r="AA27">
            <v>1.0116114033755923</v>
          </cell>
          <cell r="AB27">
            <v>1.0190356475602593</v>
          </cell>
          <cell r="AC27">
            <v>1.0190356475602593</v>
          </cell>
          <cell r="AD27">
            <v>1.0190356475602593</v>
          </cell>
          <cell r="AE27">
            <v>1.0190356475602593</v>
          </cell>
          <cell r="AF27">
            <v>1.0190356475602593</v>
          </cell>
          <cell r="AG27">
            <v>1.0190356475602593</v>
          </cell>
          <cell r="AH27">
            <v>1.0190356475602593</v>
          </cell>
          <cell r="AI27">
            <v>1.0190356475602593</v>
          </cell>
          <cell r="AJ27">
            <v>1.0190356475602593</v>
          </cell>
          <cell r="AK27">
            <v>1.0190356475602593</v>
          </cell>
          <cell r="AL27">
            <v>1.0190356475602593</v>
          </cell>
          <cell r="AM27">
            <v>1.0190356475602593</v>
          </cell>
          <cell r="AN27">
            <v>1.0190356475602593</v>
          </cell>
          <cell r="AO27">
            <v>1.0190356475602593</v>
          </cell>
          <cell r="AP27">
            <v>1.0190356475602593</v>
          </cell>
          <cell r="AQ27">
            <v>1.0190356475602593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>Contribution of electricity to total sector-specific demand in UEP projections:</v>
          </cell>
          <cell r="J28">
            <v>0.3916538210200125</v>
          </cell>
          <cell r="K28">
            <v>0.37613216373291769</v>
          </cell>
          <cell r="L28">
            <v>0.37859971665741537</v>
          </cell>
          <cell r="M28">
            <v>0.38451846203211887</v>
          </cell>
          <cell r="N28">
            <v>0.38728644663315448</v>
          </cell>
          <cell r="O28">
            <v>0.38937307941346605</v>
          </cell>
          <cell r="P28">
            <v>0.39174300092781833</v>
          </cell>
          <cell r="Q28">
            <v>0.39638800501499072</v>
          </cell>
          <cell r="R28">
            <v>0.40015358095415138</v>
          </cell>
          <cell r="S28">
            <v>0.40287990181548605</v>
          </cell>
          <cell r="T28">
            <v>0.40699481980440788</v>
          </cell>
          <cell r="U28">
            <v>0.41176670813435107</v>
          </cell>
          <cell r="V28">
            <v>0.41793081625822048</v>
          </cell>
          <cell r="W28">
            <v>0.4229807999578255</v>
          </cell>
          <cell r="X28">
            <v>0.4271741457827366</v>
          </cell>
          <cell r="Y28">
            <v>0.43066970703499036</v>
          </cell>
          <cell r="Z28">
            <v>0.43402044075368096</v>
          </cell>
          <cell r="AA28">
            <v>0.43782420586882442</v>
          </cell>
          <cell r="AB28">
            <v>0.44293679219230497</v>
          </cell>
          <cell r="AC28">
            <v>0.44293679219230497</v>
          </cell>
          <cell r="AD28">
            <v>0.44293679219230497</v>
          </cell>
          <cell r="AE28">
            <v>0.44293679219230497</v>
          </cell>
          <cell r="AF28">
            <v>0.44293679219230497</v>
          </cell>
          <cell r="AG28">
            <v>0.44293679219230497</v>
          </cell>
          <cell r="AH28">
            <v>0.44293679219230497</v>
          </cell>
          <cell r="AI28">
            <v>0.44293679219230497</v>
          </cell>
          <cell r="AJ28">
            <v>0.44293679219230497</v>
          </cell>
          <cell r="AK28">
            <v>0.44293679219230497</v>
          </cell>
          <cell r="AL28">
            <v>0.44293679219230497</v>
          </cell>
          <cell r="AM28">
            <v>0.44293679219230497</v>
          </cell>
          <cell r="AN28">
            <v>0.44293679219230497</v>
          </cell>
          <cell r="AO28">
            <v>0.44293679219230497</v>
          </cell>
          <cell r="AP28">
            <v>0.44293679219230497</v>
          </cell>
          <cell r="AQ28">
            <v>0.44293679219230497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A30">
            <v>0</v>
          </cell>
          <cell r="B30">
            <v>23</v>
          </cell>
          <cell r="C30" t="str">
            <v>Business</v>
          </cell>
          <cell r="D30" t="str">
            <v>Building regulations part L 2002 &amp; 2005/6</v>
          </cell>
          <cell r="E30" t="str">
            <v>No</v>
          </cell>
          <cell r="F30">
            <v>1.7017938917663858E-2</v>
          </cell>
          <cell r="G30" t="str">
            <v>NI/UK ratio of commercial emissions</v>
          </cell>
          <cell r="H30">
            <v>0</v>
          </cell>
          <cell r="I30" t="str">
            <v>ktCO2e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NI/UK ratio of industrial emissions</v>
          </cell>
          <cell r="AU30" t="str">
            <v>Not NI policy but implicitly captured in baseline UEP fuel trends used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1">
          <cell r="A31">
            <v>0</v>
          </cell>
          <cell r="B31">
            <v>24</v>
          </cell>
          <cell r="C31" t="str">
            <v>Business</v>
          </cell>
          <cell r="D31" t="str">
            <v>Carbon Trust measures</v>
          </cell>
          <cell r="E31" t="str">
            <v>No</v>
          </cell>
          <cell r="F31">
            <v>1.7017938917663858E-2</v>
          </cell>
          <cell r="G31" t="str">
            <v>NI/UK ratio of industrial emissions</v>
          </cell>
          <cell r="H31">
            <v>0</v>
          </cell>
          <cell r="I31" t="str">
            <v>ktCO2e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 t="str">
            <v>NI/UK ratio of industrial emissions</v>
          </cell>
          <cell r="AU31" t="str">
            <v>NI policy and included in baseline UEP fuel trends used (hence set to 0 here)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</row>
        <row r="32">
          <cell r="A32">
            <v>0</v>
          </cell>
          <cell r="B32" t="str">
            <v>new</v>
          </cell>
          <cell r="C32" t="str">
            <v>Business</v>
          </cell>
          <cell r="D32" t="str">
            <v>EPBD</v>
          </cell>
          <cell r="E32" t="str">
            <v>No</v>
          </cell>
          <cell r="F32">
            <v>1.7017938917663858E-2</v>
          </cell>
          <cell r="G32">
            <v>0</v>
          </cell>
          <cell r="H32">
            <v>0</v>
          </cell>
          <cell r="I32" t="str">
            <v>ktCO2e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 t="str">
            <v>NI/UK ratio of industrial emissions</v>
          </cell>
          <cell r="AU32" t="str">
            <v>Applies to all EU Member states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A33">
            <v>0</v>
          </cell>
          <cell r="B33">
            <v>26</v>
          </cell>
          <cell r="C33" t="str">
            <v>Business</v>
          </cell>
          <cell r="D33" t="str">
            <v>Products policy - Pre-LCTP</v>
          </cell>
          <cell r="E33" t="str">
            <v>Yes</v>
          </cell>
          <cell r="F33">
            <v>1.7017938917663858E-2</v>
          </cell>
          <cell r="G33" t="str">
            <v>NI/UK ratio of industrial emissions</v>
          </cell>
          <cell r="H33">
            <v>0</v>
          </cell>
          <cell r="I33" t="str">
            <v>ktCO2e</v>
          </cell>
          <cell r="J33">
            <v>7.5627763547877294</v>
          </cell>
          <cell r="K33">
            <v>7.2564595375989276</v>
          </cell>
          <cell r="L33">
            <v>6.8426090900283461</v>
          </cell>
          <cell r="M33">
            <v>6.886277782580648</v>
          </cell>
          <cell r="N33">
            <v>5.5624273239396524</v>
          </cell>
          <cell r="O33">
            <v>4.9970953626644707</v>
          </cell>
          <cell r="P33">
            <v>5.0005165118722257</v>
          </cell>
          <cell r="Q33">
            <v>4.43470981113542</v>
          </cell>
          <cell r="R33">
            <v>4.4201892905255198</v>
          </cell>
          <cell r="S33">
            <v>4.1104375520724838</v>
          </cell>
          <cell r="T33">
            <v>4.2055400066911135</v>
          </cell>
          <cell r="U33">
            <v>3.7265964954152158</v>
          </cell>
          <cell r="V33">
            <v>3.1540119853290354</v>
          </cell>
          <cell r="W33">
            <v>2.5623254814615573</v>
          </cell>
          <cell r="X33">
            <v>2.0938333377757954</v>
          </cell>
          <cell r="Y33">
            <v>1.6429729928507224</v>
          </cell>
          <cell r="Z33">
            <v>1.4438654192187699</v>
          </cell>
          <cell r="AA33">
            <v>1.1534507483277288</v>
          </cell>
          <cell r="AB33">
            <v>0.93814139285506104</v>
          </cell>
          <cell r="AC33">
            <v>0.93814139285506104</v>
          </cell>
          <cell r="AD33">
            <v>0.93814139285506104</v>
          </cell>
          <cell r="AE33">
            <v>0.93814139285506104</v>
          </cell>
          <cell r="AF33">
            <v>0.93814139285506104</v>
          </cell>
          <cell r="AG33">
            <v>0.93814139285506104</v>
          </cell>
          <cell r="AH33">
            <v>0.93814139285506104</v>
          </cell>
          <cell r="AI33">
            <v>0.93814139285506104</v>
          </cell>
          <cell r="AJ33">
            <v>0.93814139285506104</v>
          </cell>
          <cell r="AK33">
            <v>0.93814139285506104</v>
          </cell>
          <cell r="AL33">
            <v>0.93814139285506104</v>
          </cell>
          <cell r="AM33">
            <v>0.93814139285506104</v>
          </cell>
          <cell r="AN33">
            <v>0.93814139285506104</v>
          </cell>
          <cell r="AO33">
            <v>0.93814139285506104</v>
          </cell>
          <cell r="AP33">
            <v>0.93814139285506104</v>
          </cell>
          <cell r="AQ33">
            <v>0.93814139285506104</v>
          </cell>
          <cell r="AR33">
            <v>0</v>
          </cell>
          <cell r="AS33">
            <v>0</v>
          </cell>
          <cell r="AT33" t="str">
            <v>NI/UK ratio of industrial emissions</v>
          </cell>
          <cell r="AU33" t="str">
            <v>NI policy and included in baseline UEP fuel trends used (hence set to 0 here)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A34">
            <v>0</v>
          </cell>
          <cell r="B34">
            <v>27</v>
          </cell>
          <cell r="C34" t="str">
            <v>Business</v>
          </cell>
          <cell r="D34" t="str">
            <v>SME Loans</v>
          </cell>
          <cell r="E34" t="str">
            <v>No</v>
          </cell>
          <cell r="F34">
            <v>1.7017938917663858E-2</v>
          </cell>
          <cell r="G34" t="str">
            <v>NI/UK ratio of industrial emissions</v>
          </cell>
          <cell r="H34">
            <v>0</v>
          </cell>
          <cell r="I34" t="str">
            <v>ktCO2e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 t="str">
            <v>NI/UK ratio of industrial emissions</v>
          </cell>
          <cell r="AU34" t="str">
            <v>NI specific savings should be available - use this in meantime?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A35">
            <v>0</v>
          </cell>
          <cell r="B35">
            <v>28</v>
          </cell>
          <cell r="C35" t="str">
            <v>Business</v>
          </cell>
          <cell r="D35" t="str">
            <v>Building regulations part L 2010</v>
          </cell>
          <cell r="E35" t="str">
            <v>No</v>
          </cell>
          <cell r="F35">
            <v>1.7017938917663858E-2</v>
          </cell>
          <cell r="G35" t="str">
            <v>NI/UK ratio of industrial emissions</v>
          </cell>
          <cell r="H35">
            <v>0</v>
          </cell>
          <cell r="I35" t="str">
            <v>ktCO2e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 t="str">
            <v>NI/UK ratio of industrial emissions</v>
          </cell>
          <cell r="AU35" t="str">
            <v>Not an NI policy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A36">
            <v>0</v>
          </cell>
          <cell r="B36">
            <v>29</v>
          </cell>
          <cell r="C36" t="str">
            <v>Business</v>
          </cell>
          <cell r="D36" t="str">
            <v>Building regulations part L 2013</v>
          </cell>
          <cell r="E36" t="str">
            <v>No</v>
          </cell>
          <cell r="F36">
            <v>1.7017938917663858E-2</v>
          </cell>
          <cell r="G36" t="str">
            <v>NI/UK ratio of industrial emissions</v>
          </cell>
          <cell r="H36">
            <v>0</v>
          </cell>
          <cell r="I36" t="str">
            <v>ktCO2e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 t="str">
            <v>NI/UK ratio of industrial emissions</v>
          </cell>
          <cell r="AU36" t="str">
            <v>Applies to NI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37">
            <v>0</v>
          </cell>
          <cell r="B37">
            <v>30</v>
          </cell>
          <cell r="C37" t="str">
            <v>Business</v>
          </cell>
          <cell r="D37" t="str">
            <v>CRC-ees</v>
          </cell>
          <cell r="E37" t="str">
            <v>Yes</v>
          </cell>
          <cell r="F37">
            <v>1.7017938917663858E-2</v>
          </cell>
          <cell r="G37" t="str">
            <v>NI/UK ratio of industrial emissions</v>
          </cell>
          <cell r="H37">
            <v>0</v>
          </cell>
          <cell r="I37" t="str">
            <v>ktCO2e</v>
          </cell>
          <cell r="J37">
            <v>5.241036917720141</v>
          </cell>
          <cell r="K37">
            <v>6.4135212960213757</v>
          </cell>
          <cell r="L37">
            <v>6.3929930493100882</v>
          </cell>
          <cell r="M37">
            <v>6.3383510936876473</v>
          </cell>
          <cell r="N37">
            <v>6.3130283717188478</v>
          </cell>
          <cell r="O37">
            <v>6.2921979620251127</v>
          </cell>
          <cell r="P37">
            <v>6.2674709735507728</v>
          </cell>
          <cell r="Q37">
            <v>6.2188138092287906</v>
          </cell>
          <cell r="R37">
            <v>6.1844764752038488</v>
          </cell>
          <cell r="S37">
            <v>4.3097577379691918</v>
          </cell>
          <cell r="T37">
            <v>2.4265385901727767</v>
          </cell>
          <cell r="U37">
            <v>0.57180053495013328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A38">
            <v>0</v>
          </cell>
          <cell r="B38">
            <v>31</v>
          </cell>
          <cell r="C38" t="str">
            <v>Business</v>
          </cell>
          <cell r="D38" t="str">
            <v>ESOS</v>
          </cell>
          <cell r="E38" t="str">
            <v>No</v>
          </cell>
          <cell r="F38">
            <v>1.7017938917663858E-2</v>
          </cell>
          <cell r="G38" t="str">
            <v>NI/UK ratio of industrial emissions</v>
          </cell>
          <cell r="H38">
            <v>0</v>
          </cell>
          <cell r="I38" t="str">
            <v>ktCO2e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A39">
            <v>0</v>
          </cell>
          <cell r="B39">
            <v>32</v>
          </cell>
          <cell r="C39" t="str">
            <v>Business</v>
          </cell>
          <cell r="D39" t="str">
            <v>F-gas regulation (2015)</v>
          </cell>
          <cell r="E39" t="str">
            <v>Yes</v>
          </cell>
          <cell r="F39">
            <v>1.7017938917663858E-2</v>
          </cell>
          <cell r="G39" t="str">
            <v>NI/UK ratio of industrial emissions</v>
          </cell>
          <cell r="H39">
            <v>0</v>
          </cell>
          <cell r="I39" t="str">
            <v>ktCO2e</v>
          </cell>
          <cell r="J39">
            <v>11.503031863162107</v>
          </cell>
          <cell r="K39">
            <v>18.180351935430028</v>
          </cell>
          <cell r="L39">
            <v>22.673673538858104</v>
          </cell>
          <cell r="M39">
            <v>29.761372175484251</v>
          </cell>
          <cell r="N39">
            <v>36.685586230386349</v>
          </cell>
          <cell r="O39">
            <v>44.699121693555526</v>
          </cell>
          <cell r="P39">
            <v>52.680547511965251</v>
          </cell>
          <cell r="Q39">
            <v>59.795557093457269</v>
          </cell>
          <cell r="R39">
            <v>67.434449038676519</v>
          </cell>
          <cell r="S39">
            <v>74.663512601077741</v>
          </cell>
          <cell r="T39">
            <v>81.018593493067797</v>
          </cell>
          <cell r="U39">
            <v>87.481909962061692</v>
          </cell>
          <cell r="V39">
            <v>93.450043156313825</v>
          </cell>
          <cell r="W39">
            <v>99.424622182459842</v>
          </cell>
          <cell r="X39">
            <v>105.04113251254344</v>
          </cell>
          <cell r="Y39">
            <v>110.23677785624038</v>
          </cell>
          <cell r="Z39">
            <v>113.50354469903635</v>
          </cell>
          <cell r="AA39">
            <v>114.19736699927468</v>
          </cell>
          <cell r="AB39">
            <v>114.67520944581148</v>
          </cell>
          <cell r="AC39">
            <v>114.67520944581148</v>
          </cell>
          <cell r="AD39">
            <v>114.67520944581148</v>
          </cell>
          <cell r="AE39">
            <v>114.67520944581148</v>
          </cell>
          <cell r="AF39">
            <v>114.67520944581148</v>
          </cell>
          <cell r="AG39">
            <v>114.67520944581148</v>
          </cell>
          <cell r="AH39">
            <v>114.67520944581148</v>
          </cell>
          <cell r="AI39">
            <v>114.67520944581148</v>
          </cell>
          <cell r="AJ39">
            <v>114.67520944581148</v>
          </cell>
          <cell r="AK39">
            <v>114.67520944581148</v>
          </cell>
          <cell r="AL39">
            <v>114.67520944581148</v>
          </cell>
          <cell r="AM39">
            <v>114.67520944581148</v>
          </cell>
          <cell r="AN39">
            <v>114.67520944581148</v>
          </cell>
          <cell r="AO39">
            <v>114.67520944581148</v>
          </cell>
          <cell r="AP39">
            <v>114.67520944581148</v>
          </cell>
          <cell r="AQ39">
            <v>114.67520944581148</v>
          </cell>
          <cell r="AR39">
            <v>0</v>
          </cell>
          <cell r="AS39">
            <v>0</v>
          </cell>
          <cell r="AT39">
            <v>0</v>
          </cell>
          <cell r="AU39" t="str">
            <v>HS 10/10/2019: Already incoporated into projection methodology as included within BEIS projection model.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A40">
            <v>0</v>
          </cell>
          <cell r="B40" t="str">
            <v>new</v>
          </cell>
          <cell r="C40" t="str">
            <v>Business</v>
          </cell>
          <cell r="D40" t="str">
            <v>Heat networks Investment project 3</v>
          </cell>
          <cell r="E40" t="str">
            <v>No</v>
          </cell>
          <cell r="F40">
            <v>1.7017938917663858E-2</v>
          </cell>
          <cell r="G40">
            <v>0</v>
          </cell>
          <cell r="H40">
            <v>0</v>
          </cell>
          <cell r="I40" t="str">
            <v>ktCO2e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A41">
            <v>0</v>
          </cell>
          <cell r="B41" t="str">
            <v>new</v>
          </cell>
          <cell r="C41" t="str">
            <v>Business</v>
          </cell>
          <cell r="D41" t="str">
            <v>Products policy - adopted</v>
          </cell>
          <cell r="E41" t="str">
            <v>Yes</v>
          </cell>
          <cell r="F41">
            <v>1.7017938917663858E-2</v>
          </cell>
          <cell r="G41" t="str">
            <v>NI/UK ratio of industrial emissions</v>
          </cell>
          <cell r="H41">
            <v>0</v>
          </cell>
          <cell r="I41" t="str">
            <v>ktCO2e</v>
          </cell>
          <cell r="J41">
            <v>0</v>
          </cell>
          <cell r="K41">
            <v>0.20620981209792022</v>
          </cell>
          <cell r="L41">
            <v>0.38913620067768701</v>
          </cell>
          <cell r="M41">
            <v>0.59230281935284068</v>
          </cell>
          <cell r="N41">
            <v>0.696313832420552</v>
          </cell>
          <cell r="O41">
            <v>0.81896044667895107</v>
          </cell>
          <cell r="P41">
            <v>1.0021695663578665</v>
          </cell>
          <cell r="Q41">
            <v>1.0657771870393788</v>
          </cell>
          <cell r="R41">
            <v>1.2237260304200759</v>
          </cell>
          <cell r="S41">
            <v>1.2988616757373879</v>
          </cell>
          <cell r="T41">
            <v>1.4783432999135067</v>
          </cell>
          <cell r="U41">
            <v>1.4645920873064961</v>
          </cell>
          <cell r="V41">
            <v>1.378910394388805</v>
          </cell>
          <cell r="W41">
            <v>1.2405545442687609</v>
          </cell>
          <cell r="X41">
            <v>1.0382554298282631</v>
          </cell>
          <cell r="Y41">
            <v>0.8442568614401571</v>
          </cell>
          <cell r="Z41">
            <v>0.75838590520202565</v>
          </cell>
          <cell r="AA41">
            <v>0.63344518079856238</v>
          </cell>
          <cell r="AB41">
            <v>0.54007396355367798</v>
          </cell>
          <cell r="AC41">
            <v>0.54007396355367798</v>
          </cell>
          <cell r="AD41">
            <v>0.54007396355367798</v>
          </cell>
          <cell r="AE41">
            <v>0.54007396355367798</v>
          </cell>
          <cell r="AF41">
            <v>0.54007396355367798</v>
          </cell>
          <cell r="AG41">
            <v>0.54007396355367798</v>
          </cell>
          <cell r="AH41">
            <v>0.54007396355367798</v>
          </cell>
          <cell r="AI41">
            <v>0.54007396355367798</v>
          </cell>
          <cell r="AJ41">
            <v>0.54007396355367798</v>
          </cell>
          <cell r="AK41">
            <v>0.54007396355367798</v>
          </cell>
          <cell r="AL41">
            <v>0.54007396355367798</v>
          </cell>
          <cell r="AM41">
            <v>0.54007396355367798</v>
          </cell>
          <cell r="AN41">
            <v>0.54007396355367798</v>
          </cell>
          <cell r="AO41">
            <v>0.54007396355367798</v>
          </cell>
          <cell r="AP41">
            <v>0.54007396355367798</v>
          </cell>
          <cell r="AQ41">
            <v>0.54007396355367798</v>
          </cell>
          <cell r="AR41">
            <v>0</v>
          </cell>
          <cell r="AS41">
            <v>0</v>
          </cell>
          <cell r="AT41" t="str">
            <v>NI/UK ratio of industrial emissions</v>
          </cell>
          <cell r="AU41" t="str">
            <v>Not an NI policy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A42">
            <v>0</v>
          </cell>
          <cell r="B42">
            <v>65</v>
          </cell>
          <cell r="C42" t="str">
            <v>Business</v>
          </cell>
          <cell r="D42" t="str">
            <v>Industrial Heat Recovery Support (IHRS)</v>
          </cell>
          <cell r="E42" t="str">
            <v>No</v>
          </cell>
          <cell r="F42">
            <v>1.7017938917663858E-2</v>
          </cell>
          <cell r="G42" t="str">
            <v>NI/UK ratio of industrial emissions</v>
          </cell>
          <cell r="H42">
            <v>0</v>
          </cell>
          <cell r="I42" t="str">
            <v>ktCO2e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 t="str">
            <v>NI/UK ratio of industrial emissions</v>
          </cell>
          <cell r="AU42" t="str">
            <v>Applies to NI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A43">
            <v>0</v>
          </cell>
          <cell r="B43">
            <v>35</v>
          </cell>
          <cell r="C43" t="str">
            <v>Business</v>
          </cell>
          <cell r="D43" t="str">
            <v>Products policy - Implemented, post-LCTP</v>
          </cell>
          <cell r="E43" t="str">
            <v>Yes</v>
          </cell>
          <cell r="F43">
            <v>1.7017938917663858E-2</v>
          </cell>
          <cell r="G43" t="str">
            <v>NI/UK ratio of industrial emissions</v>
          </cell>
          <cell r="H43">
            <v>0</v>
          </cell>
          <cell r="I43" t="str">
            <v>ktCO2e</v>
          </cell>
          <cell r="J43">
            <v>4.8973858888966317</v>
          </cell>
          <cell r="K43">
            <v>6.7894355401922795</v>
          </cell>
          <cell r="L43">
            <v>8.453309399814346</v>
          </cell>
          <cell r="M43">
            <v>10.519471323644431</v>
          </cell>
          <cell r="N43">
            <v>9.906378453041345</v>
          </cell>
          <cell r="O43">
            <v>9.9785492234860147</v>
          </cell>
          <cell r="P43">
            <v>10.724915001709583</v>
          </cell>
          <cell r="Q43">
            <v>10.508834099182669</v>
          </cell>
          <cell r="R43">
            <v>11.073720084593143</v>
          </cell>
          <cell r="S43">
            <v>11.080225347239159</v>
          </cell>
          <cell r="T43">
            <v>11.756372441349612</v>
          </cell>
          <cell r="U43">
            <v>11.012614037578107</v>
          </cell>
          <cell r="V43">
            <v>9.9687632604446126</v>
          </cell>
          <cell r="W43">
            <v>8.7639807753772239</v>
          </cell>
          <cell r="X43">
            <v>7.8586274849001798</v>
          </cell>
          <cell r="Y43">
            <v>6.9844788242080353</v>
          </cell>
          <cell r="Z43">
            <v>6.5822069674096904</v>
          </cell>
          <cell r="AA43">
            <v>6.0014531318127151</v>
          </cell>
          <cell r="AB43">
            <v>5.5438791078219847</v>
          </cell>
          <cell r="AC43">
            <v>5.5438791078219847</v>
          </cell>
          <cell r="AD43">
            <v>5.5438791078219847</v>
          </cell>
          <cell r="AE43">
            <v>5.5438791078219847</v>
          </cell>
          <cell r="AF43">
            <v>5.5438791078219847</v>
          </cell>
          <cell r="AG43">
            <v>5.5438791078219847</v>
          </cell>
          <cell r="AH43">
            <v>5.5438791078219847</v>
          </cell>
          <cell r="AI43">
            <v>5.5438791078219847</v>
          </cell>
          <cell r="AJ43">
            <v>5.5438791078219847</v>
          </cell>
          <cell r="AK43">
            <v>5.5438791078219847</v>
          </cell>
          <cell r="AL43">
            <v>5.5438791078219847</v>
          </cell>
          <cell r="AM43">
            <v>5.5438791078219847</v>
          </cell>
          <cell r="AN43">
            <v>5.5438791078219847</v>
          </cell>
          <cell r="AO43">
            <v>5.5438791078219847</v>
          </cell>
          <cell r="AP43">
            <v>5.5438791078219847</v>
          </cell>
          <cell r="AQ43">
            <v>5.5438791078219847</v>
          </cell>
          <cell r="AR43">
            <v>0</v>
          </cell>
          <cell r="AS43">
            <v>0</v>
          </cell>
          <cell r="AT43" t="str">
            <v>NI/UK ratio of industrial emissions</v>
          </cell>
          <cell r="AU43" t="str">
            <v>HS 07/10/2019: New policy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</row>
        <row r="44">
          <cell r="A44">
            <v>0</v>
          </cell>
          <cell r="B44">
            <v>36</v>
          </cell>
          <cell r="C44" t="str">
            <v>Business</v>
          </cell>
          <cell r="D44" t="str">
            <v>PRS Regulations</v>
          </cell>
          <cell r="E44" t="str">
            <v>No</v>
          </cell>
          <cell r="F44">
            <v>1.7017938917663858E-2</v>
          </cell>
          <cell r="G44" t="str">
            <v>NI/UK ratio of industrial emissions</v>
          </cell>
          <cell r="H44">
            <v>0</v>
          </cell>
          <cell r="I44" t="str">
            <v>ktCO2e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 t="str">
            <v>NI/UK ratio of industrial emissions</v>
          </cell>
          <cell r="AU44" t="str">
            <v>Applies to all EU Member states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5">
          <cell r="A45">
            <v>0</v>
          </cell>
          <cell r="B45">
            <v>37</v>
          </cell>
          <cell r="C45" t="str">
            <v>Business</v>
          </cell>
          <cell r="D45" t="str">
            <v>Renewable heat incentive (RHI) - Implemented 4</v>
          </cell>
          <cell r="E45" t="str">
            <v>No</v>
          </cell>
          <cell r="F45">
            <v>1.7017938917663858E-2</v>
          </cell>
          <cell r="G45" t="str">
            <v>NI/UK ratio of industrial emissions</v>
          </cell>
          <cell r="H45">
            <v>0</v>
          </cell>
          <cell r="I45" t="str">
            <v>ktCO2e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 t="str">
            <v>NI/UK ratio of industrial emissions</v>
          </cell>
          <cell r="AU45" t="str">
            <v>Not an NI policy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</row>
        <row r="46">
          <cell r="A46">
            <v>0</v>
          </cell>
          <cell r="B46" t="str">
            <v>new</v>
          </cell>
          <cell r="C46" t="str">
            <v>Business</v>
          </cell>
          <cell r="D46" t="str">
            <v>Smart metering</v>
          </cell>
          <cell r="E46" t="str">
            <v>No</v>
          </cell>
          <cell r="F46">
            <v>1.7017938917663858E-2</v>
          </cell>
          <cell r="G46">
            <v>0</v>
          </cell>
          <cell r="H46">
            <v>0</v>
          </cell>
          <cell r="I46" t="str">
            <v>ktCO2e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 t="str">
            <v>NI/UK ratio of industrial emissions</v>
          </cell>
          <cell r="AU46" t="str">
            <v>Captured by NI-specific policy savings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</row>
        <row r="47">
          <cell r="A47">
            <v>0</v>
          </cell>
          <cell r="B47">
            <v>39</v>
          </cell>
          <cell r="C47" t="str">
            <v>Business</v>
          </cell>
          <cell r="D47" t="str">
            <v>Streamlined energy and carbon reporting framework for business (SECR)</v>
          </cell>
          <cell r="E47" t="str">
            <v>Yes</v>
          </cell>
          <cell r="F47">
            <v>1.7017938917663858E-2</v>
          </cell>
          <cell r="G47" t="str">
            <v>NI/UK ratio of industrial emissions</v>
          </cell>
          <cell r="H47">
            <v>0</v>
          </cell>
          <cell r="I47" t="str">
            <v>ktCO2e</v>
          </cell>
          <cell r="J47">
            <v>0</v>
          </cell>
          <cell r="K47">
            <v>0</v>
          </cell>
          <cell r="L47">
            <v>2.9214268033819724</v>
          </cell>
          <cell r="M47">
            <v>2.8571606145315922</v>
          </cell>
          <cell r="N47">
            <v>2.4951197447067051</v>
          </cell>
          <cell r="O47">
            <v>2.3157319818226059</v>
          </cell>
          <cell r="P47">
            <v>2.2842708165367283</v>
          </cell>
          <cell r="Q47">
            <v>2.1245246933193673</v>
          </cell>
          <cell r="R47">
            <v>2.0725031190446699</v>
          </cell>
          <cell r="S47">
            <v>1.9935814986193752</v>
          </cell>
          <cell r="T47">
            <v>2.0130595280059929</v>
          </cell>
          <cell r="U47">
            <v>1.895179546797831</v>
          </cell>
          <cell r="V47">
            <v>1.7593367829482225</v>
          </cell>
          <cell r="W47">
            <v>1.5840559127487956</v>
          </cell>
          <cell r="X47">
            <v>1.4470723447563507</v>
          </cell>
          <cell r="Y47">
            <v>1.3381950266420362</v>
          </cell>
          <cell r="Z47">
            <v>1.2803526655490691</v>
          </cell>
          <cell r="AA47">
            <v>1.2059587485507739</v>
          </cell>
          <cell r="AB47">
            <v>1.1438835233603764</v>
          </cell>
          <cell r="AC47">
            <v>1.1438835233603764</v>
          </cell>
          <cell r="AD47">
            <v>1.1438835233603764</v>
          </cell>
          <cell r="AE47">
            <v>1.1438835233603764</v>
          </cell>
          <cell r="AF47">
            <v>1.1438835233603764</v>
          </cell>
          <cell r="AG47">
            <v>1.1438835233603764</v>
          </cell>
          <cell r="AH47">
            <v>1.1438835233603764</v>
          </cell>
          <cell r="AI47">
            <v>1.1438835233603764</v>
          </cell>
          <cell r="AJ47">
            <v>1.1438835233603764</v>
          </cell>
          <cell r="AK47">
            <v>1.1438835233603764</v>
          </cell>
          <cell r="AL47">
            <v>1.1438835233603764</v>
          </cell>
          <cell r="AM47">
            <v>1.1438835233603764</v>
          </cell>
          <cell r="AN47">
            <v>1.1438835233603764</v>
          </cell>
          <cell r="AO47">
            <v>1.1438835233603764</v>
          </cell>
          <cell r="AP47">
            <v>1.1438835233603764</v>
          </cell>
          <cell r="AQ47">
            <v>1.1438835233603764</v>
          </cell>
          <cell r="AR47">
            <v>0</v>
          </cell>
          <cell r="AS47">
            <v>0</v>
          </cell>
          <cell r="AT47" t="str">
            <v>NI/UK ratio of industrial emissions</v>
          </cell>
          <cell r="AU47" t="str">
            <v>HS 07/10/2019: New policy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</row>
        <row r="49">
          <cell r="A49" t="str">
            <v>BusinessTotal</v>
          </cell>
          <cell r="B49">
            <v>0</v>
          </cell>
          <cell r="C49" t="str">
            <v>Business</v>
          </cell>
          <cell r="D49" t="str">
            <v>Total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 t="str">
            <v>ktCO2e</v>
          </cell>
          <cell r="J49">
            <v>29.20423102456661</v>
          </cell>
          <cell r="K49">
            <v>38.845978121340529</v>
          </cell>
          <cell r="L49">
            <v>47.67314808207054</v>
          </cell>
          <cell r="M49">
            <v>56.954935809281409</v>
          </cell>
          <cell r="N49">
            <v>61.658853956213456</v>
          </cell>
          <cell r="O49">
            <v>69.101656670232686</v>
          </cell>
          <cell r="P49">
            <v>77.959890381992423</v>
          </cell>
          <cell r="Q49">
            <v>84.148216693362883</v>
          </cell>
          <cell r="R49">
            <v>92.409064038463782</v>
          </cell>
          <cell r="S49">
            <v>97.456376412715343</v>
          </cell>
          <cell r="T49">
            <v>102.8984473592008</v>
          </cell>
          <cell r="U49">
            <v>106.15269266410948</v>
          </cell>
          <cell r="V49">
            <v>109.71106557942451</v>
          </cell>
          <cell r="W49">
            <v>113.57553889631617</v>
          </cell>
          <cell r="X49">
            <v>117.47892110980403</v>
          </cell>
          <cell r="Y49">
            <v>121.04668156138133</v>
          </cell>
          <cell r="Z49">
            <v>123.5683556564159</v>
          </cell>
          <cell r="AA49">
            <v>123.19167480876445</v>
          </cell>
          <cell r="AB49">
            <v>122.84118743340257</v>
          </cell>
          <cell r="AC49">
            <v>122.84118743340257</v>
          </cell>
          <cell r="AD49">
            <v>122.84118743340257</v>
          </cell>
          <cell r="AE49">
            <v>122.84118743340257</v>
          </cell>
          <cell r="AF49">
            <v>122.84118743340257</v>
          </cell>
          <cell r="AG49">
            <v>122.84118743340257</v>
          </cell>
          <cell r="AH49">
            <v>122.84118743340257</v>
          </cell>
          <cell r="AI49">
            <v>122.84118743340257</v>
          </cell>
          <cell r="AJ49">
            <v>122.84118743340257</v>
          </cell>
          <cell r="AK49">
            <v>122.84118743340257</v>
          </cell>
          <cell r="AL49">
            <v>122.84118743340257</v>
          </cell>
          <cell r="AM49">
            <v>122.84118743340257</v>
          </cell>
          <cell r="AN49">
            <v>122.84118743340257</v>
          </cell>
          <cell r="AO49">
            <v>122.84118743340257</v>
          </cell>
          <cell r="AP49">
            <v>122.84118743340257</v>
          </cell>
          <cell r="AQ49">
            <v>122.84118743340257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</row>
        <row r="51">
          <cell r="A51">
            <v>0</v>
          </cell>
          <cell r="B51" t="str">
            <v>Land Use Change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 t="str">
            <v>Change in electricity demand in UEP projections: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 t="str">
            <v>Contribution of electricity to total sector-specific demand in UEP projections: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</row>
        <row r="54">
          <cell r="A54">
            <v>0</v>
          </cell>
          <cell r="B54">
            <v>0</v>
          </cell>
          <cell r="C54" t="str">
            <v>Land Use Change</v>
          </cell>
          <cell r="D54" t="str">
            <v>Insert policy here</v>
          </cell>
          <cell r="E54" t="str">
            <v>Yes</v>
          </cell>
          <cell r="F54">
            <v>0</v>
          </cell>
          <cell r="G54">
            <v>0</v>
          </cell>
          <cell r="H54">
            <v>0</v>
          </cell>
          <cell r="I54" t="str">
            <v>ktCO2e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</row>
        <row r="56">
          <cell r="A56" t="str">
            <v>Land Use ChangeTotal</v>
          </cell>
          <cell r="B56">
            <v>0</v>
          </cell>
          <cell r="C56" t="str">
            <v>Land Use Change</v>
          </cell>
          <cell r="D56" t="str">
            <v>Total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ktCO2e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</row>
        <row r="59">
          <cell r="A59">
            <v>0</v>
          </cell>
          <cell r="B59" t="str">
            <v>Energy Supply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Change in electricity demand in UEP projections: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Contribution of electricity to total sector-specific demand in UEP projections: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</row>
        <row r="62">
          <cell r="A62">
            <v>0</v>
          </cell>
          <cell r="B62">
            <v>0</v>
          </cell>
          <cell r="C62" t="str">
            <v>Energy Supply</v>
          </cell>
          <cell r="D62" t="str">
            <v>Insert policy here</v>
          </cell>
          <cell r="E62" t="str">
            <v>Yes</v>
          </cell>
          <cell r="F62">
            <v>0</v>
          </cell>
          <cell r="G62">
            <v>0</v>
          </cell>
          <cell r="H62">
            <v>0</v>
          </cell>
          <cell r="I62" t="str">
            <v>ktCO2e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</row>
        <row r="64">
          <cell r="A64" t="str">
            <v>Energy SupplyTotal</v>
          </cell>
          <cell r="B64">
            <v>0</v>
          </cell>
          <cell r="C64" t="str">
            <v>Energy Supply</v>
          </cell>
          <cell r="D64" t="str">
            <v>Total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ktCO2e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</row>
        <row r="67">
          <cell r="A67">
            <v>0</v>
          </cell>
          <cell r="B67" t="str">
            <v>Transport - aviation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Change in electricity demand in UEP projections: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Contribution of electricity to total sector-specific demand in UEP projections: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</row>
        <row r="70">
          <cell r="A70">
            <v>0</v>
          </cell>
          <cell r="B70">
            <v>0</v>
          </cell>
          <cell r="C70" t="str">
            <v>Transport - aviation</v>
          </cell>
          <cell r="D70" t="str">
            <v>Insert policy here</v>
          </cell>
          <cell r="E70" t="str">
            <v>Yes</v>
          </cell>
          <cell r="F70">
            <v>0</v>
          </cell>
          <cell r="G70">
            <v>0</v>
          </cell>
          <cell r="H70">
            <v>0</v>
          </cell>
          <cell r="I70" t="str">
            <v>ktCO2e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</row>
        <row r="72">
          <cell r="A72" t="str">
            <v>Transport - aviationTotal</v>
          </cell>
          <cell r="B72">
            <v>0</v>
          </cell>
          <cell r="C72" t="str">
            <v>Transport - aviation</v>
          </cell>
          <cell r="D72" t="str">
            <v>Total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>ktCO2e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</row>
        <row r="74">
          <cell r="A74">
            <v>0</v>
          </cell>
          <cell r="B74" t="str">
            <v>Transport</v>
          </cell>
          <cell r="C74">
            <v>0</v>
          </cell>
          <cell r="D74">
            <v>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>Change in electricity demand in UEP projections:</v>
          </cell>
          <cell r="J74">
            <v>1</v>
          </cell>
          <cell r="K74">
            <v>1.0000000027848914</v>
          </cell>
          <cell r="L74">
            <v>0.99999999759026337</v>
          </cell>
          <cell r="M74">
            <v>0.99999983611999876</v>
          </cell>
          <cell r="N74">
            <v>0.99999959369259639</v>
          </cell>
          <cell r="O74">
            <v>0.99999946159580311</v>
          </cell>
          <cell r="P74">
            <v>0.99999977851903088</v>
          </cell>
          <cell r="Q74">
            <v>1.0000012307158421</v>
          </cell>
          <cell r="R74">
            <v>0.99997386296693291</v>
          </cell>
          <cell r="S74">
            <v>0.99999984628173644</v>
          </cell>
          <cell r="T74">
            <v>0.99999709576685503</v>
          </cell>
          <cell r="U74">
            <v>0.9999958292817952</v>
          </cell>
          <cell r="V74">
            <v>1.0000723803190543</v>
          </cell>
          <cell r="W74">
            <v>1.0000334156305448</v>
          </cell>
          <cell r="X74">
            <v>1.0000582894924348</v>
          </cell>
          <cell r="Y74">
            <v>1.0001304845901584</v>
          </cell>
          <cell r="Z74">
            <v>1.0001694550798286</v>
          </cell>
          <cell r="AA74">
            <v>1.0002373218384397</v>
          </cell>
          <cell r="AB74">
            <v>1.0004704785181897</v>
          </cell>
          <cell r="AC74">
            <v>1.0004704785181897</v>
          </cell>
          <cell r="AD74">
            <v>1.0004704785181897</v>
          </cell>
          <cell r="AE74">
            <v>1.0004704785181897</v>
          </cell>
          <cell r="AF74">
            <v>1.0004704785181897</v>
          </cell>
          <cell r="AG74">
            <v>1.0004704785181897</v>
          </cell>
          <cell r="AH74">
            <v>1.0004704785181897</v>
          </cell>
          <cell r="AI74">
            <v>1.0004704785181897</v>
          </cell>
          <cell r="AJ74">
            <v>1.0004704785181897</v>
          </cell>
          <cell r="AK74">
            <v>1.0004704785181897</v>
          </cell>
          <cell r="AL74">
            <v>1.0004704785181897</v>
          </cell>
          <cell r="AM74">
            <v>1.0004704785181897</v>
          </cell>
          <cell r="AN74">
            <v>1.0004704785181897</v>
          </cell>
          <cell r="AO74">
            <v>1.0004704785181897</v>
          </cell>
          <cell r="AP74">
            <v>1.0004704785181897</v>
          </cell>
          <cell r="AQ74">
            <v>1.0004704785181897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</row>
        <row r="75">
          <cell r="A75">
            <v>0</v>
          </cell>
          <cell r="B75" t="str">
            <v>Transport - Road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 t="str">
            <v>Contribution of electricity to total sector-specific demand in UEP projections:</v>
          </cell>
          <cell r="J75">
            <v>7.5774322654735583E-3</v>
          </cell>
          <cell r="K75">
            <v>8.2139860932783776E-3</v>
          </cell>
          <cell r="L75">
            <v>8.5049365205930386E-3</v>
          </cell>
          <cell r="M75">
            <v>9.021011787146602E-3</v>
          </cell>
          <cell r="N75">
            <v>9.7450495580397138E-3</v>
          </cell>
          <cell r="O75">
            <v>1.0594920453663854E-2</v>
          </cell>
          <cell r="P75">
            <v>1.1637978776465685E-2</v>
          </cell>
          <cell r="Q75">
            <v>1.2861922977875879E-2</v>
          </cell>
          <cell r="R75">
            <v>1.4260738518356146E-2</v>
          </cell>
          <cell r="S75">
            <v>1.6223247579885892E-2</v>
          </cell>
          <cell r="T75">
            <v>1.76614536128465E-2</v>
          </cell>
          <cell r="U75">
            <v>1.9141889188290743E-2</v>
          </cell>
          <cell r="V75">
            <v>2.070126007813336E-2</v>
          </cell>
          <cell r="W75">
            <v>2.2351874464789079E-2</v>
          </cell>
          <cell r="X75">
            <v>2.3976302278003472E-2</v>
          </cell>
          <cell r="Y75">
            <v>2.5538613090454996E-2</v>
          </cell>
          <cell r="Z75">
            <v>2.9141310351321278E-2</v>
          </cell>
          <cell r="AA75">
            <v>3.1079971012181202E-2</v>
          </cell>
          <cell r="AB75">
            <v>3.24529712641232E-2</v>
          </cell>
          <cell r="AC75">
            <v>3.24529712641232E-2</v>
          </cell>
          <cell r="AD75">
            <v>3.24529712641232E-2</v>
          </cell>
          <cell r="AE75">
            <v>3.24529712641232E-2</v>
          </cell>
          <cell r="AF75">
            <v>3.24529712641232E-2</v>
          </cell>
          <cell r="AG75">
            <v>3.24529712641232E-2</v>
          </cell>
          <cell r="AH75">
            <v>3.24529712641232E-2</v>
          </cell>
          <cell r="AI75">
            <v>3.24529712641232E-2</v>
          </cell>
          <cell r="AJ75">
            <v>3.24529712641232E-2</v>
          </cell>
          <cell r="AK75">
            <v>3.24529712641232E-2</v>
          </cell>
          <cell r="AL75">
            <v>3.24529712641232E-2</v>
          </cell>
          <cell r="AM75">
            <v>3.24529712641232E-2</v>
          </cell>
          <cell r="AN75">
            <v>3.24529712641232E-2</v>
          </cell>
          <cell r="AO75">
            <v>3.24529712641232E-2</v>
          </cell>
          <cell r="AP75">
            <v>3.24529712641232E-2</v>
          </cell>
          <cell r="AQ75">
            <v>3.24529712641232E-2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</row>
        <row r="77">
          <cell r="A77">
            <v>0</v>
          </cell>
          <cell r="B77">
            <v>0</v>
          </cell>
          <cell r="C77" t="str">
            <v>Transport - Road</v>
          </cell>
          <cell r="D77" t="str">
            <v>Transport biofuels (RTFO 5%)</v>
          </cell>
          <cell r="E77" t="str">
            <v>Yes</v>
          </cell>
          <cell r="F77">
            <v>2.8468574228871803E-2</v>
          </cell>
          <cell r="G77" t="str">
            <v>NI/UK ratio of cars and vans</v>
          </cell>
          <cell r="H77">
            <v>0</v>
          </cell>
          <cell r="I77" t="str">
            <v>ktCO2e</v>
          </cell>
          <cell r="J77">
            <v>78.588539209244374</v>
          </cell>
          <cell r="K77">
            <v>80.75347114449832</v>
          </cell>
          <cell r="L77">
            <v>80.901124525948902</v>
          </cell>
          <cell r="M77">
            <v>80.879839113064421</v>
          </cell>
          <cell r="N77">
            <v>80.951032754768647</v>
          </cell>
          <cell r="O77">
            <v>81.022345089784039</v>
          </cell>
          <cell r="P77">
            <v>81.250396974404751</v>
          </cell>
          <cell r="Q77">
            <v>81.52367081644968</v>
          </cell>
          <cell r="R77">
            <v>81.821605936407337</v>
          </cell>
          <cell r="S77">
            <v>82.03872480163885</v>
          </cell>
          <cell r="T77">
            <v>82.368290146071487</v>
          </cell>
          <cell r="U77">
            <v>82.715952756274092</v>
          </cell>
          <cell r="V77">
            <v>82.996781532808654</v>
          </cell>
          <cell r="W77">
            <v>83.303073098163097</v>
          </cell>
          <cell r="X77">
            <v>83.647495493753723</v>
          </cell>
          <cell r="Y77">
            <v>83.980438991791502</v>
          </cell>
          <cell r="Z77">
            <v>84.123175837478982</v>
          </cell>
          <cell r="AA77">
            <v>84.395035530491327</v>
          </cell>
          <cell r="AB77">
            <v>84.700347178736905</v>
          </cell>
          <cell r="AC77">
            <v>84.700347178736905</v>
          </cell>
          <cell r="AD77">
            <v>84.700347178736905</v>
          </cell>
          <cell r="AE77">
            <v>84.700347178736905</v>
          </cell>
          <cell r="AF77">
            <v>84.700347178736905</v>
          </cell>
          <cell r="AG77">
            <v>84.700347178736905</v>
          </cell>
          <cell r="AH77">
            <v>84.700347178736905</v>
          </cell>
          <cell r="AI77">
            <v>84.700347178736905</v>
          </cell>
          <cell r="AJ77">
            <v>84.700347178736905</v>
          </cell>
          <cell r="AK77">
            <v>84.700347178736905</v>
          </cell>
          <cell r="AL77">
            <v>84.700347178736905</v>
          </cell>
          <cell r="AM77">
            <v>84.700347178736905</v>
          </cell>
          <cell r="AN77">
            <v>84.700347178736905</v>
          </cell>
          <cell r="AO77">
            <v>84.700347178736905</v>
          </cell>
          <cell r="AP77">
            <v>84.700347178736905</v>
          </cell>
          <cell r="AQ77">
            <v>84.700347178736905</v>
          </cell>
          <cell r="AR77">
            <v>0</v>
          </cell>
          <cell r="AS77">
            <v>0</v>
          </cell>
          <cell r="AT77" t="str">
            <v>NI/UK ratio of cars and vans</v>
          </cell>
          <cell r="AU77" t="str">
            <v>Industry/EU led policies so apply to NI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</row>
        <row r="78">
          <cell r="A78">
            <v>0</v>
          </cell>
          <cell r="B78">
            <v>0</v>
          </cell>
          <cell r="C78" t="str">
            <v>Transport - Road</v>
          </cell>
          <cell r="D78" t="str">
            <v>Car fuel efficiency policies 5</v>
          </cell>
          <cell r="E78" t="str">
            <v>Yes</v>
          </cell>
          <cell r="F78">
            <v>2.8468574228871803E-2</v>
          </cell>
          <cell r="G78" t="str">
            <v>NI/UK ratio of cars and vans</v>
          </cell>
          <cell r="H78">
            <v>0</v>
          </cell>
          <cell r="I78" t="str">
            <v>ktCO2e</v>
          </cell>
          <cell r="J78">
            <v>36.830063773052821</v>
          </cell>
          <cell r="K78">
            <v>56.244921314957672</v>
          </cell>
          <cell r="L78">
            <v>88.195523592149172</v>
          </cell>
          <cell r="M78">
            <v>117.98410629087986</v>
          </cell>
          <cell r="N78">
            <v>150.38902278676952</v>
          </cell>
          <cell r="O78">
            <v>183.90452794099429</v>
          </cell>
          <cell r="P78">
            <v>214.94281869608753</v>
          </cell>
          <cell r="Q78">
            <v>247.17361643455396</v>
          </cell>
          <cell r="R78">
            <v>284.22525394454112</v>
          </cell>
          <cell r="S78">
            <v>314.30149825575006</v>
          </cell>
          <cell r="T78">
            <v>345.85862382082996</v>
          </cell>
          <cell r="U78">
            <v>381.76713635831578</v>
          </cell>
          <cell r="V78">
            <v>410.66294889841231</v>
          </cell>
          <cell r="W78">
            <v>441.21029339266141</v>
          </cell>
          <cell r="X78">
            <v>475.45123539843109</v>
          </cell>
          <cell r="Y78">
            <v>501.14020718052154</v>
          </cell>
          <cell r="Z78">
            <v>523.32904226272547</v>
          </cell>
          <cell r="AA78">
            <v>549.15778741497513</v>
          </cell>
          <cell r="AB78">
            <v>567.07174988242514</v>
          </cell>
          <cell r="AC78">
            <v>567.07174988242514</v>
          </cell>
          <cell r="AD78">
            <v>567.07174988242514</v>
          </cell>
          <cell r="AE78">
            <v>567.07174988242514</v>
          </cell>
          <cell r="AF78">
            <v>567.07174988242514</v>
          </cell>
          <cell r="AG78">
            <v>567.07174988242514</v>
          </cell>
          <cell r="AH78">
            <v>567.07174988242514</v>
          </cell>
          <cell r="AI78">
            <v>567.07174988242514</v>
          </cell>
          <cell r="AJ78">
            <v>567.07174988242514</v>
          </cell>
          <cell r="AK78">
            <v>567.07174988242514</v>
          </cell>
          <cell r="AL78">
            <v>567.07174988242514</v>
          </cell>
          <cell r="AM78">
            <v>567.07174988242514</v>
          </cell>
          <cell r="AN78">
            <v>567.07174988242514</v>
          </cell>
          <cell r="AO78">
            <v>567.07174988242514</v>
          </cell>
          <cell r="AP78">
            <v>567.07174988242514</v>
          </cell>
          <cell r="AQ78">
            <v>567.07174988242514</v>
          </cell>
          <cell r="AR78">
            <v>0</v>
          </cell>
          <cell r="AS78">
            <v>0</v>
          </cell>
          <cell r="AT78" t="str">
            <v>NI/UK ratio of cars and vans</v>
          </cell>
          <cell r="AU78" t="str">
            <v>Industry/EU led policies so apply to NI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</row>
        <row r="79">
          <cell r="A79">
            <v>0</v>
          </cell>
          <cell r="B79">
            <v>0</v>
          </cell>
          <cell r="C79" t="str">
            <v>Transport - Road</v>
          </cell>
          <cell r="D79" t="str">
            <v>HGV fuel efficiency policies 6</v>
          </cell>
          <cell r="E79" t="str">
            <v>Yes</v>
          </cell>
          <cell r="F79">
            <v>3.4952332710778675E-2</v>
          </cell>
          <cell r="G79" t="str">
            <v>NI/UK ratio of road transport emissions</v>
          </cell>
          <cell r="H79">
            <v>0</v>
          </cell>
          <cell r="I79" t="str">
            <v>ktCO2e</v>
          </cell>
          <cell r="J79">
            <v>5.6229567840879247</v>
          </cell>
          <cell r="K79">
            <v>9.2083850349425571</v>
          </cell>
          <cell r="L79">
            <v>12.839798234060433</v>
          </cell>
          <cell r="M79">
            <v>16.472393693531995</v>
          </cell>
          <cell r="N79">
            <v>20.131832161162755</v>
          </cell>
          <cell r="O79">
            <v>23.817087493324994</v>
          </cell>
          <cell r="P79">
            <v>27.536501476364549</v>
          </cell>
          <cell r="Q79">
            <v>31.284938245469046</v>
          </cell>
          <cell r="R79">
            <v>35.064334497429478</v>
          </cell>
          <cell r="S79">
            <v>35.025419414289679</v>
          </cell>
          <cell r="T79">
            <v>34.999084760397849</v>
          </cell>
          <cell r="U79">
            <v>34.956451872863283</v>
          </cell>
          <cell r="V79">
            <v>34.890145498209407</v>
          </cell>
          <cell r="W79">
            <v>34.813021769070367</v>
          </cell>
          <cell r="X79">
            <v>34.727551779544328</v>
          </cell>
          <cell r="Y79">
            <v>34.626359587620712</v>
          </cell>
          <cell r="Z79">
            <v>34.448089220700957</v>
          </cell>
          <cell r="AA79">
            <v>34.323844751252565</v>
          </cell>
          <cell r="AB79">
            <v>34.214057983669818</v>
          </cell>
          <cell r="AC79">
            <v>34.214057983669818</v>
          </cell>
          <cell r="AD79">
            <v>34.214057983669818</v>
          </cell>
          <cell r="AE79">
            <v>34.214057983669818</v>
          </cell>
          <cell r="AF79">
            <v>34.214057983669818</v>
          </cell>
          <cell r="AG79">
            <v>34.214057983669818</v>
          </cell>
          <cell r="AH79">
            <v>34.214057983669818</v>
          </cell>
          <cell r="AI79">
            <v>34.214057983669818</v>
          </cell>
          <cell r="AJ79">
            <v>34.214057983669818</v>
          </cell>
          <cell r="AK79">
            <v>34.214057983669818</v>
          </cell>
          <cell r="AL79">
            <v>34.214057983669818</v>
          </cell>
          <cell r="AM79">
            <v>34.214057983669818</v>
          </cell>
          <cell r="AN79">
            <v>34.214057983669818</v>
          </cell>
          <cell r="AO79">
            <v>34.214057983669818</v>
          </cell>
          <cell r="AP79">
            <v>34.214057983669818</v>
          </cell>
          <cell r="AQ79">
            <v>34.214057983669818</v>
          </cell>
          <cell r="AR79">
            <v>0</v>
          </cell>
          <cell r="AS79">
            <v>0</v>
          </cell>
          <cell r="AT79" t="str">
            <v>NI/UK ratio of road transport emissions</v>
          </cell>
          <cell r="AU79" t="str">
            <v>Industry/EU led policies so apply to NI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</row>
        <row r="80">
          <cell r="A80">
            <v>0</v>
          </cell>
          <cell r="B80">
            <v>0</v>
          </cell>
          <cell r="C80" t="str">
            <v>Transport - Road</v>
          </cell>
          <cell r="D80" t="str">
            <v>LGV fuel efficiency policies 5</v>
          </cell>
          <cell r="E80" t="str">
            <v>Yes</v>
          </cell>
          <cell r="F80">
            <v>3.4952332710778675E-2</v>
          </cell>
          <cell r="G80" t="str">
            <v>NI/UK ratio of road transport emissions</v>
          </cell>
          <cell r="H80">
            <v>0</v>
          </cell>
          <cell r="I80" t="str">
            <v>ktCO2e</v>
          </cell>
          <cell r="J80">
            <v>33.386123103790887</v>
          </cell>
          <cell r="K80">
            <v>36.840601509145586</v>
          </cell>
          <cell r="L80">
            <v>42.683592160662705</v>
          </cell>
          <cell r="M80">
            <v>55.594547299906694</v>
          </cell>
          <cell r="N80">
            <v>64.517126991697765</v>
          </cell>
          <cell r="O80">
            <v>71.087580461501474</v>
          </cell>
          <cell r="P80">
            <v>76.34740360877305</v>
          </cell>
          <cell r="Q80">
            <v>81.249134575283705</v>
          </cell>
          <cell r="R80">
            <v>86.841260507285483</v>
          </cell>
          <cell r="S80">
            <v>91.460291320201577</v>
          </cell>
          <cell r="T80">
            <v>96.79507947364128</v>
          </cell>
          <cell r="U80">
            <v>101.76993710278477</v>
          </cell>
          <cell r="V80">
            <v>106.57837410269924</v>
          </cell>
          <cell r="W80">
            <v>112.18540902593412</v>
          </cell>
          <cell r="X80">
            <v>117.80467414133884</v>
          </cell>
          <cell r="Y80">
            <v>123.07165143883087</v>
          </cell>
          <cell r="Z80">
            <v>128.1165401146518</v>
          </cell>
          <cell r="AA80">
            <v>133.46362975951823</v>
          </cell>
          <cell r="AB80">
            <v>138.44382100463761</v>
          </cell>
          <cell r="AC80">
            <v>138.44382100463761</v>
          </cell>
          <cell r="AD80">
            <v>138.44382100463761</v>
          </cell>
          <cell r="AE80">
            <v>138.44382100463761</v>
          </cell>
          <cell r="AF80">
            <v>138.44382100463761</v>
          </cell>
          <cell r="AG80">
            <v>138.44382100463761</v>
          </cell>
          <cell r="AH80">
            <v>138.44382100463761</v>
          </cell>
          <cell r="AI80">
            <v>138.44382100463761</v>
          </cell>
          <cell r="AJ80">
            <v>138.44382100463761</v>
          </cell>
          <cell r="AK80">
            <v>138.44382100463761</v>
          </cell>
          <cell r="AL80">
            <v>138.44382100463761</v>
          </cell>
          <cell r="AM80">
            <v>138.44382100463761</v>
          </cell>
          <cell r="AN80">
            <v>138.44382100463761</v>
          </cell>
          <cell r="AO80">
            <v>138.44382100463761</v>
          </cell>
          <cell r="AP80">
            <v>138.44382100463761</v>
          </cell>
          <cell r="AQ80">
            <v>138.44382100463761</v>
          </cell>
          <cell r="AR80">
            <v>0</v>
          </cell>
          <cell r="AS80">
            <v>0</v>
          </cell>
          <cell r="AT80" t="str">
            <v>NI/UK ratio of road transport emissions</v>
          </cell>
          <cell r="AU80" t="str">
            <v>Industry/EU led policies so apply to NI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</row>
        <row r="81">
          <cell r="A81">
            <v>0</v>
          </cell>
          <cell r="B81">
            <v>0</v>
          </cell>
          <cell r="C81" t="str">
            <v>Transport - Road</v>
          </cell>
          <cell r="D81" t="str">
            <v>Local sustainable transport fund</v>
          </cell>
          <cell r="E81" t="str">
            <v>No</v>
          </cell>
          <cell r="F81">
            <v>3.4952332710778675E-2</v>
          </cell>
          <cell r="G81" t="str">
            <v>NI/UK ratio of road transport emissions</v>
          </cell>
          <cell r="H81">
            <v>0</v>
          </cell>
          <cell r="I81" t="str">
            <v>ktCO2e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 t="str">
            <v>NI/UK ratio of road transport emissions</v>
          </cell>
          <cell r="AU81" t="str">
            <v>Not NI policy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</row>
        <row r="82">
          <cell r="A82">
            <v>0</v>
          </cell>
          <cell r="B82">
            <v>0</v>
          </cell>
          <cell r="C82" t="str">
            <v>Transport - Road</v>
          </cell>
          <cell r="D82" t="str">
            <v>PSV fuel efficiency policies</v>
          </cell>
          <cell r="E82" t="str">
            <v>Yes</v>
          </cell>
          <cell r="F82">
            <v>3.4952332710778675E-2</v>
          </cell>
          <cell r="G82" t="str">
            <v>NI/UK ratio of road transport emissions</v>
          </cell>
          <cell r="H82">
            <v>0</v>
          </cell>
          <cell r="I82" t="str">
            <v>ktCO2e</v>
          </cell>
          <cell r="J82">
            <v>2.070618860825244</v>
          </cell>
          <cell r="K82">
            <v>2.7181108652331862</v>
          </cell>
          <cell r="L82">
            <v>3.4570516703882159</v>
          </cell>
          <cell r="M82">
            <v>4.7569551013508118</v>
          </cell>
          <cell r="N82">
            <v>5.9079757078041562</v>
          </cell>
          <cell r="O82">
            <v>6.2518458350124382</v>
          </cell>
          <cell r="P82">
            <v>6.6174396226491083</v>
          </cell>
          <cell r="Q82">
            <v>7.0190010979452664</v>
          </cell>
          <cell r="R82">
            <v>7.2742050085587673</v>
          </cell>
          <cell r="S82">
            <v>7.5718570283227677</v>
          </cell>
          <cell r="T82">
            <v>8.5383080255038468</v>
          </cell>
          <cell r="U82">
            <v>9.2380363899518549</v>
          </cell>
          <cell r="V82">
            <v>10.044085003363517</v>
          </cell>
          <cell r="W82">
            <v>10.419453558319415</v>
          </cell>
          <cell r="X82">
            <v>10.637129052941361</v>
          </cell>
          <cell r="Y82">
            <v>10.891413373350323</v>
          </cell>
          <cell r="Z82">
            <v>10.873005356224223</v>
          </cell>
          <cell r="AA82">
            <v>10.898784152193544</v>
          </cell>
          <cell r="AB82">
            <v>10.333921879089512</v>
          </cell>
          <cell r="AC82">
            <v>10.333921879089512</v>
          </cell>
          <cell r="AD82">
            <v>10.333921879089512</v>
          </cell>
          <cell r="AE82">
            <v>10.333921879089512</v>
          </cell>
          <cell r="AF82">
            <v>10.333921879089512</v>
          </cell>
          <cell r="AG82">
            <v>10.333921879089512</v>
          </cell>
          <cell r="AH82">
            <v>10.333921879089512</v>
          </cell>
          <cell r="AI82">
            <v>10.333921879089512</v>
          </cell>
          <cell r="AJ82">
            <v>10.333921879089512</v>
          </cell>
          <cell r="AK82">
            <v>10.333921879089512</v>
          </cell>
          <cell r="AL82">
            <v>10.333921879089512</v>
          </cell>
          <cell r="AM82">
            <v>10.333921879089512</v>
          </cell>
          <cell r="AN82">
            <v>10.333921879089512</v>
          </cell>
          <cell r="AO82">
            <v>10.333921879089512</v>
          </cell>
          <cell r="AP82">
            <v>10.333921879089512</v>
          </cell>
          <cell r="AQ82">
            <v>10.333921879089512</v>
          </cell>
          <cell r="AR82">
            <v>0</v>
          </cell>
          <cell r="AS82">
            <v>0</v>
          </cell>
          <cell r="AT82" t="str">
            <v>NI/UK ratio of road transport emissions</v>
          </cell>
          <cell r="AU82" t="str">
            <v>Industry/EU led policies so apply to NI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</row>
        <row r="83">
          <cell r="A83">
            <v>0</v>
          </cell>
          <cell r="B83">
            <v>0</v>
          </cell>
          <cell r="C83" t="str">
            <v>Transport - Road</v>
          </cell>
          <cell r="D83" t="str">
            <v>Transport biofuels (RTFO 8%)</v>
          </cell>
          <cell r="E83" t="str">
            <v>Yes</v>
          </cell>
          <cell r="F83">
            <v>3.4952332710778675E-2</v>
          </cell>
          <cell r="G83" t="str">
            <v>NI/UK ratio of road transport emissions</v>
          </cell>
          <cell r="H83">
            <v>0</v>
          </cell>
          <cell r="I83" t="str">
            <v>ktCO2e</v>
          </cell>
          <cell r="J83">
            <v>0</v>
          </cell>
          <cell r="K83">
            <v>51.470397237676572</v>
          </cell>
          <cell r="L83">
            <v>74.787608220215233</v>
          </cell>
          <cell r="M83">
            <v>97.036313336994581</v>
          </cell>
          <cell r="N83">
            <v>103.25692828182318</v>
          </cell>
          <cell r="O83">
            <v>108.45495156191693</v>
          </cell>
          <cell r="P83">
            <v>112.05887891350858</v>
          </cell>
          <cell r="Q83">
            <v>112.93988744256221</v>
          </cell>
          <cell r="R83">
            <v>113.61563800150599</v>
          </cell>
          <cell r="S83">
            <v>113.85546458303293</v>
          </cell>
          <cell r="T83">
            <v>114.36158472288301</v>
          </cell>
          <cell r="U83">
            <v>114.71913600941203</v>
          </cell>
          <cell r="V83">
            <v>115.21526765727378</v>
          </cell>
          <cell r="W83">
            <v>115.69560546947088</v>
          </cell>
          <cell r="X83">
            <v>116.05294064366139</v>
          </cell>
          <cell r="Y83">
            <v>116.70541496521784</v>
          </cell>
          <cell r="Z83">
            <v>114.07152264774882</v>
          </cell>
          <cell r="AA83">
            <v>111.27313563982051</v>
          </cell>
          <cell r="AB83">
            <v>108.77385249674671</v>
          </cell>
          <cell r="AC83">
            <v>108.77385249674671</v>
          </cell>
          <cell r="AD83">
            <v>108.77385249674671</v>
          </cell>
          <cell r="AE83">
            <v>108.77385249674671</v>
          </cell>
          <cell r="AF83">
            <v>108.77385249674671</v>
          </cell>
          <cell r="AG83">
            <v>108.77385249674671</v>
          </cell>
          <cell r="AH83">
            <v>108.77385249674671</v>
          </cell>
          <cell r="AI83">
            <v>108.77385249674671</v>
          </cell>
          <cell r="AJ83">
            <v>108.77385249674671</v>
          </cell>
          <cell r="AK83">
            <v>108.77385249674671</v>
          </cell>
          <cell r="AL83">
            <v>108.77385249674671</v>
          </cell>
          <cell r="AM83">
            <v>108.77385249674671</v>
          </cell>
          <cell r="AN83">
            <v>108.77385249674671</v>
          </cell>
          <cell r="AO83">
            <v>108.77385249674671</v>
          </cell>
          <cell r="AP83">
            <v>108.77385249674671</v>
          </cell>
          <cell r="AQ83">
            <v>108.77385249674671</v>
          </cell>
          <cell r="AR83">
            <v>0</v>
          </cell>
          <cell r="AS83">
            <v>0</v>
          </cell>
          <cell r="AT83" t="str">
            <v>NI/UK ratio of road transport emissions</v>
          </cell>
          <cell r="AU83" t="str">
            <v>Not NI policy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</row>
        <row r="84">
          <cell r="A84">
            <v>0</v>
          </cell>
          <cell r="B84">
            <v>0</v>
          </cell>
          <cell r="C84" t="str">
            <v>Transport - Road</v>
          </cell>
          <cell r="D84" t="str">
            <v>Streamlined energy and carbon reporting framework for business (SECR)</v>
          </cell>
          <cell r="E84" t="str">
            <v>Yes</v>
          </cell>
          <cell r="F84">
            <v>3.4952332710778675E-2</v>
          </cell>
          <cell r="G84" t="str">
            <v>NI/UK ratio of road transport emissions</v>
          </cell>
          <cell r="H84">
            <v>0</v>
          </cell>
          <cell r="I84" t="str">
            <v>ktCO2e</v>
          </cell>
          <cell r="J84">
            <v>0</v>
          </cell>
          <cell r="K84">
            <v>0</v>
          </cell>
          <cell r="L84">
            <v>6.7784291813893285</v>
          </cell>
          <cell r="M84">
            <v>8.794472671488025</v>
          </cell>
          <cell r="N84">
            <v>8.6577935856137369</v>
          </cell>
          <cell r="O84">
            <v>8.5429036346636842</v>
          </cell>
          <cell r="P84">
            <v>8.458374736118877</v>
          </cell>
          <cell r="Q84">
            <v>8.3768035016610298</v>
          </cell>
          <cell r="R84">
            <v>8.2937802540154912</v>
          </cell>
          <cell r="S84">
            <v>8.242220551060722</v>
          </cell>
          <cell r="T84">
            <v>8.1972623666676263</v>
          </cell>
          <cell r="U84">
            <v>8.1507908017310822</v>
          </cell>
          <cell r="V84">
            <v>8.1084286793322651</v>
          </cell>
          <cell r="W84">
            <v>8.0625445843733807</v>
          </cell>
          <cell r="X84">
            <v>8.0169822856964217</v>
          </cell>
          <cell r="Y84">
            <v>7.9821613499475381</v>
          </cell>
          <cell r="Z84">
            <v>7.944020899118569</v>
          </cell>
          <cell r="AA84">
            <v>7.917020232794747</v>
          </cell>
          <cell r="AB84">
            <v>7.9040442988610993</v>
          </cell>
          <cell r="AC84">
            <v>7.9040442988610993</v>
          </cell>
          <cell r="AD84">
            <v>7.9040442988610993</v>
          </cell>
          <cell r="AE84">
            <v>7.9040442988610993</v>
          </cell>
          <cell r="AF84">
            <v>7.9040442988610993</v>
          </cell>
          <cell r="AG84">
            <v>7.9040442988610993</v>
          </cell>
          <cell r="AH84">
            <v>7.9040442988610993</v>
          </cell>
          <cell r="AI84">
            <v>7.9040442988610993</v>
          </cell>
          <cell r="AJ84">
            <v>7.9040442988610993</v>
          </cell>
          <cell r="AK84">
            <v>7.9040442988610993</v>
          </cell>
          <cell r="AL84">
            <v>7.9040442988610993</v>
          </cell>
          <cell r="AM84">
            <v>7.9040442988610993</v>
          </cell>
          <cell r="AN84">
            <v>7.9040442988610993</v>
          </cell>
          <cell r="AO84">
            <v>7.9040442988610993</v>
          </cell>
          <cell r="AP84">
            <v>7.9040442988610993</v>
          </cell>
          <cell r="AQ84">
            <v>7.9040442988610993</v>
          </cell>
          <cell r="AR84">
            <v>0</v>
          </cell>
          <cell r="AS84">
            <v>0</v>
          </cell>
          <cell r="AT84" t="str">
            <v>NI/UK ratio of road transport emissions</v>
          </cell>
          <cell r="AU84" t="str">
            <v>HS 07/10/2019: New policy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</row>
        <row r="86">
          <cell r="A86" t="str">
            <v>Transport - RoadTotal</v>
          </cell>
          <cell r="B86">
            <v>0</v>
          </cell>
          <cell r="C86" t="str">
            <v>Transport - Road</v>
          </cell>
          <cell r="D86" t="str">
            <v>Total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 t="str">
            <v>ktCO2e</v>
          </cell>
          <cell r="J86">
            <v>156.49830173100125</v>
          </cell>
          <cell r="K86">
            <v>237.2358871064539</v>
          </cell>
          <cell r="L86">
            <v>309.64312758481401</v>
          </cell>
          <cell r="M86">
            <v>381.51862750721637</v>
          </cell>
          <cell r="N86">
            <v>433.81171226963977</v>
          </cell>
          <cell r="O86">
            <v>483.08124201719784</v>
          </cell>
          <cell r="P86">
            <v>527.21181402790648</v>
          </cell>
          <cell r="Q86">
            <v>569.56705211392489</v>
          </cell>
          <cell r="R86">
            <v>617.13607814974364</v>
          </cell>
          <cell r="S86">
            <v>652.49547595429669</v>
          </cell>
          <cell r="T86">
            <v>691.11823331599498</v>
          </cell>
          <cell r="U86">
            <v>733.3174412913329</v>
          </cell>
          <cell r="V86">
            <v>768.49603137209931</v>
          </cell>
          <cell r="W86">
            <v>805.68940089799275</v>
          </cell>
          <cell r="X86">
            <v>846.33800879536716</v>
          </cell>
          <cell r="Y86">
            <v>878.39764688728042</v>
          </cell>
          <cell r="Z86">
            <v>902.90539633864864</v>
          </cell>
          <cell r="AA86">
            <v>931.42923748104602</v>
          </cell>
          <cell r="AB86">
            <v>951.44179472416681</v>
          </cell>
          <cell r="AC86">
            <v>951.44179472416681</v>
          </cell>
          <cell r="AD86">
            <v>951.44179472416681</v>
          </cell>
          <cell r="AE86">
            <v>951.44179472416681</v>
          </cell>
          <cell r="AF86">
            <v>951.44179472416681</v>
          </cell>
          <cell r="AG86">
            <v>951.44179472416681</v>
          </cell>
          <cell r="AH86">
            <v>951.44179472416681</v>
          </cell>
          <cell r="AI86">
            <v>951.44179472416681</v>
          </cell>
          <cell r="AJ86">
            <v>951.44179472416681</v>
          </cell>
          <cell r="AK86">
            <v>951.44179472416681</v>
          </cell>
          <cell r="AL86">
            <v>951.44179472416681</v>
          </cell>
          <cell r="AM86">
            <v>951.44179472416681</v>
          </cell>
          <cell r="AN86">
            <v>951.44179472416681</v>
          </cell>
          <cell r="AO86">
            <v>951.44179472416681</v>
          </cell>
          <cell r="AP86">
            <v>951.44179472416681</v>
          </cell>
          <cell r="AQ86">
            <v>951.44179472416681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</row>
        <row r="88">
          <cell r="A88">
            <v>0</v>
          </cell>
          <cell r="B88" t="str">
            <v>Energy Supply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 t="e">
            <v>#N/A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 t="e">
            <v>#N/A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</row>
        <row r="91">
          <cell r="A91">
            <v>0</v>
          </cell>
          <cell r="C91" t="str">
            <v>Commercial services</v>
          </cell>
          <cell r="D91" t="str">
            <v>Building regulations part L 2002 &amp; 2005/6</v>
          </cell>
          <cell r="E91" t="str">
            <v>Yes</v>
          </cell>
          <cell r="F91">
            <v>2.1391475368083234E-2</v>
          </cell>
          <cell r="G91" t="str">
            <v>NI/UK ratio of commercial and public emissions</v>
          </cell>
          <cell r="H91">
            <v>0</v>
          </cell>
          <cell r="I91" t="str">
            <v>ktCO2e</v>
          </cell>
          <cell r="J91">
            <v>0</v>
          </cell>
          <cell r="K91" t="e">
            <v>#N/A</v>
          </cell>
          <cell r="L91" t="e">
            <v>#N/A</v>
          </cell>
          <cell r="M91" t="e">
            <v>#N/A</v>
          </cell>
          <cell r="N91" t="e">
            <v>#N/A</v>
          </cell>
          <cell r="O91" t="e">
            <v>#N/A</v>
          </cell>
          <cell r="P91" t="e">
            <v>#N/A</v>
          </cell>
          <cell r="Q91" t="e">
            <v>#N/A</v>
          </cell>
          <cell r="R91" t="e">
            <v>#N/A</v>
          </cell>
          <cell r="S91" t="e">
            <v>#N/A</v>
          </cell>
          <cell r="T91" t="e">
            <v>#N/A</v>
          </cell>
          <cell r="U91" t="e">
            <v>#N/A</v>
          </cell>
          <cell r="V91" t="e">
            <v>#N/A</v>
          </cell>
          <cell r="W91" t="e">
            <v>#N/A</v>
          </cell>
          <cell r="X91" t="e">
            <v>#N/A</v>
          </cell>
          <cell r="Y91" t="e">
            <v>#N/A</v>
          </cell>
          <cell r="Z91" t="e">
            <v>#N/A</v>
          </cell>
          <cell r="AA91" t="e">
            <v>#N/A</v>
          </cell>
          <cell r="AB91" t="e">
            <v>#N/A</v>
          </cell>
          <cell r="AC91" t="e">
            <v>#N/A</v>
          </cell>
          <cell r="AD91" t="e">
            <v>#N/A</v>
          </cell>
          <cell r="AE91" t="e">
            <v>#N/A</v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N91" t="e">
            <v>#N/A</v>
          </cell>
          <cell r="AO91" t="e">
            <v>#N/A</v>
          </cell>
          <cell r="AP91" t="e">
            <v>#N/A</v>
          </cell>
          <cell r="AQ91" t="e">
            <v>#N/A</v>
          </cell>
          <cell r="AR91">
            <v>0</v>
          </cell>
          <cell r="AT91" t="str">
            <v>NI/UK ratio of commercial and public emissions</v>
          </cell>
          <cell r="AU91" t="str">
            <v>NI policy and included in baseline UEP fuel trends used (hence set to 0 here)</v>
          </cell>
          <cell r="BK91">
            <v>0</v>
          </cell>
        </row>
        <row r="92">
          <cell r="A92">
            <v>0</v>
          </cell>
          <cell r="C92" t="str">
            <v>Energy Supply</v>
          </cell>
          <cell r="D92" t="str">
            <v>Carbon Trust measures</v>
          </cell>
          <cell r="E92" t="str">
            <v>Yes</v>
          </cell>
          <cell r="F92">
            <v>2.1391475368083234E-2</v>
          </cell>
          <cell r="G92" t="str">
            <v>NI/UK ratio of commercial and public emissions</v>
          </cell>
          <cell r="H92">
            <v>0</v>
          </cell>
          <cell r="I92" t="str">
            <v>ktCO2e</v>
          </cell>
          <cell r="J92">
            <v>0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>
            <v>0</v>
          </cell>
          <cell r="AT92" t="str">
            <v>NI/UK ratio of commercial and public emissions</v>
          </cell>
          <cell r="AU92" t="str">
            <v>Applies to all EU Member states and included in baseline UEP fuel trends used (hence set to 0 here)</v>
          </cell>
          <cell r="BK92">
            <v>0</v>
          </cell>
        </row>
        <row r="93">
          <cell r="A93">
            <v>0</v>
          </cell>
          <cell r="C93" t="str">
            <v>Energy Supply</v>
          </cell>
          <cell r="D93" t="str">
            <v>EPBD</v>
          </cell>
          <cell r="E93" t="str">
            <v>Yes</v>
          </cell>
          <cell r="F93">
            <v>2.1391475368083234E-2</v>
          </cell>
          <cell r="G93" t="str">
            <v>NI/UK ratio of commercial and public emissions</v>
          </cell>
          <cell r="H93">
            <v>0</v>
          </cell>
          <cell r="I93" t="str">
            <v>ktCO2e</v>
          </cell>
          <cell r="J93">
            <v>0</v>
          </cell>
          <cell r="K93" t="e">
            <v>#N/A</v>
          </cell>
          <cell r="L93" t="e">
            <v>#N/A</v>
          </cell>
          <cell r="M93" t="e">
            <v>#N/A</v>
          </cell>
          <cell r="N93" t="e">
            <v>#N/A</v>
          </cell>
          <cell r="O93" t="e">
            <v>#N/A</v>
          </cell>
          <cell r="P93" t="e">
            <v>#N/A</v>
          </cell>
          <cell r="Q93" t="e">
            <v>#N/A</v>
          </cell>
          <cell r="R93" t="e">
            <v>#N/A</v>
          </cell>
          <cell r="S93" t="e">
            <v>#N/A</v>
          </cell>
          <cell r="T93" t="e">
            <v>#N/A</v>
          </cell>
          <cell r="U93" t="e">
            <v>#N/A</v>
          </cell>
          <cell r="V93" t="e">
            <v>#N/A</v>
          </cell>
          <cell r="W93" t="e">
            <v>#N/A</v>
          </cell>
          <cell r="X93" t="e">
            <v>#N/A</v>
          </cell>
          <cell r="Y93" t="e">
            <v>#N/A</v>
          </cell>
          <cell r="Z93" t="e">
            <v>#N/A</v>
          </cell>
          <cell r="AA93" t="e">
            <v>#N/A</v>
          </cell>
          <cell r="AB93" t="e">
            <v>#N/A</v>
          </cell>
          <cell r="AC93" t="e">
            <v>#N/A</v>
          </cell>
          <cell r="AD93" t="e">
            <v>#N/A</v>
          </cell>
          <cell r="AE93" t="e">
            <v>#N/A</v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N93" t="e">
            <v>#N/A</v>
          </cell>
          <cell r="AO93" t="e">
            <v>#N/A</v>
          </cell>
          <cell r="AP93" t="e">
            <v>#N/A</v>
          </cell>
          <cell r="AQ93" t="e">
            <v>#N/A</v>
          </cell>
          <cell r="AR93">
            <v>0</v>
          </cell>
          <cell r="AT93" t="str">
            <v>NI/UK ratio of commercial and public emissions</v>
          </cell>
          <cell r="AU93" t="str">
            <v>Does not apply but implicitly captured in baseline UEP fuel trends used</v>
          </cell>
          <cell r="BK93">
            <v>0</v>
          </cell>
        </row>
        <row r="94">
          <cell r="A94">
            <v>0</v>
          </cell>
          <cell r="C94" t="str">
            <v>Energy Supply</v>
          </cell>
          <cell r="D94" t="str">
            <v>Products policy - Pre-LCTP</v>
          </cell>
          <cell r="E94" t="str">
            <v>Yes</v>
          </cell>
          <cell r="F94">
            <v>2.1391475368083234E-2</v>
          </cell>
          <cell r="G94" t="str">
            <v>NI/UK ratio of commercial and public emissions</v>
          </cell>
          <cell r="H94">
            <v>0</v>
          </cell>
          <cell r="I94" t="str">
            <v>ktCO2e</v>
          </cell>
          <cell r="J94">
            <v>0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>
            <v>0</v>
          </cell>
          <cell r="AT94" t="str">
            <v>NI/UK ratio of commercial and public emissions</v>
          </cell>
          <cell r="AU94" t="str">
            <v>NI policy and included in baseline UEP fuel trends used (hence set to 0 here)</v>
          </cell>
          <cell r="BK94">
            <v>0</v>
          </cell>
        </row>
        <row r="95">
          <cell r="A95">
            <v>0</v>
          </cell>
          <cell r="C95" t="str">
            <v>Energy Supply</v>
          </cell>
          <cell r="D95" t="str">
            <v>SME Loans</v>
          </cell>
          <cell r="E95" t="str">
            <v>Yes</v>
          </cell>
          <cell r="F95">
            <v>2.1391475368083234E-2</v>
          </cell>
          <cell r="G95" t="str">
            <v>NI/UK ratio of commercial and public emissions</v>
          </cell>
          <cell r="H95">
            <v>0</v>
          </cell>
          <cell r="I95" t="str">
            <v>ktCO2e</v>
          </cell>
          <cell r="J95">
            <v>0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  <cell r="P95" t="e">
            <v>#N/A</v>
          </cell>
          <cell r="Q95" t="e">
            <v>#N/A</v>
          </cell>
          <cell r="R95" t="e">
            <v>#N/A</v>
          </cell>
          <cell r="S95" t="e">
            <v>#N/A</v>
          </cell>
          <cell r="T95" t="e">
            <v>#N/A</v>
          </cell>
          <cell r="U95" t="e">
            <v>#N/A</v>
          </cell>
          <cell r="V95" t="e">
            <v>#N/A</v>
          </cell>
          <cell r="W95" t="e">
            <v>#N/A</v>
          </cell>
          <cell r="X95" t="e">
            <v>#N/A</v>
          </cell>
          <cell r="Y95" t="e">
            <v>#N/A</v>
          </cell>
          <cell r="Z95" t="e">
            <v>#N/A</v>
          </cell>
          <cell r="AA95" t="e">
            <v>#N/A</v>
          </cell>
          <cell r="AB95" t="e">
            <v>#N/A</v>
          </cell>
          <cell r="AC95" t="e">
            <v>#N/A</v>
          </cell>
          <cell r="AD95" t="e">
            <v>#N/A</v>
          </cell>
          <cell r="AE95" t="e">
            <v>#N/A</v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N95" t="e">
            <v>#N/A</v>
          </cell>
          <cell r="AO95" t="e">
            <v>#N/A</v>
          </cell>
          <cell r="AP95" t="e">
            <v>#N/A</v>
          </cell>
          <cell r="AQ95" t="e">
            <v>#N/A</v>
          </cell>
          <cell r="AR95">
            <v>0</v>
          </cell>
          <cell r="AT95" t="str">
            <v>NI/UK ratio of commercial and public emissions</v>
          </cell>
          <cell r="AU95" t="str">
            <v>Does not apply but implicitly captured in baseline UEP fuel trends used</v>
          </cell>
          <cell r="BK95">
            <v>0</v>
          </cell>
        </row>
        <row r="96">
          <cell r="A96">
            <v>0</v>
          </cell>
          <cell r="C96" t="str">
            <v>Energy Supply</v>
          </cell>
          <cell r="D96" t="str">
            <v>Building regulations part L 2010</v>
          </cell>
          <cell r="E96" t="str">
            <v>Yes</v>
          </cell>
          <cell r="F96">
            <v>2.1391475368083234E-2</v>
          </cell>
          <cell r="G96" t="str">
            <v>NI/UK ratio of commercial and public emissions</v>
          </cell>
          <cell r="H96">
            <v>0</v>
          </cell>
          <cell r="I96" t="str">
            <v>ktCO2e</v>
          </cell>
          <cell r="J96">
            <v>0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>
            <v>0</v>
          </cell>
          <cell r="AT96" t="str">
            <v>NI/UK ratio of commercial and public emissions</v>
          </cell>
          <cell r="AU96" t="str">
            <v>Applies to all EU Member states</v>
          </cell>
          <cell r="BK96">
            <v>0</v>
          </cell>
        </row>
        <row r="97">
          <cell r="A97">
            <v>0</v>
          </cell>
          <cell r="C97" t="str">
            <v>Energy Supply</v>
          </cell>
          <cell r="D97" t="str">
            <v>Building regulations part L 2013</v>
          </cell>
          <cell r="E97" t="str">
            <v>Yes</v>
          </cell>
          <cell r="F97">
            <v>2.1391475368083234E-2</v>
          </cell>
          <cell r="G97" t="str">
            <v>NI/UK ratio of commercial and public emissions</v>
          </cell>
          <cell r="H97">
            <v>0</v>
          </cell>
          <cell r="I97" t="str">
            <v>ktCO2e</v>
          </cell>
          <cell r="J97">
            <v>0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  <cell r="P97" t="e">
            <v>#N/A</v>
          </cell>
          <cell r="Q97" t="e">
            <v>#N/A</v>
          </cell>
          <cell r="R97" t="e">
            <v>#N/A</v>
          </cell>
          <cell r="S97" t="e">
            <v>#N/A</v>
          </cell>
          <cell r="T97" t="e">
            <v>#N/A</v>
          </cell>
          <cell r="U97" t="e">
            <v>#N/A</v>
          </cell>
          <cell r="V97" t="e">
            <v>#N/A</v>
          </cell>
          <cell r="W97" t="e">
            <v>#N/A</v>
          </cell>
          <cell r="X97" t="e">
            <v>#N/A</v>
          </cell>
          <cell r="Y97" t="e">
            <v>#N/A</v>
          </cell>
          <cell r="Z97" t="e">
            <v>#N/A</v>
          </cell>
          <cell r="AA97" t="e">
            <v>#N/A</v>
          </cell>
          <cell r="AB97" t="e">
            <v>#N/A</v>
          </cell>
          <cell r="AC97" t="e">
            <v>#N/A</v>
          </cell>
          <cell r="AD97" t="e">
            <v>#N/A</v>
          </cell>
          <cell r="AE97" t="e">
            <v>#N/A</v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N97" t="e">
            <v>#N/A</v>
          </cell>
          <cell r="AO97" t="e">
            <v>#N/A</v>
          </cell>
          <cell r="AP97" t="e">
            <v>#N/A</v>
          </cell>
          <cell r="AQ97" t="e">
            <v>#N/A</v>
          </cell>
          <cell r="AR97">
            <v>0</v>
          </cell>
          <cell r="AT97" t="str">
            <v>NI/UK ratio of commercial and public emissions</v>
          </cell>
          <cell r="AU97" t="str">
            <v>Applies to all EU Member states</v>
          </cell>
          <cell r="BK97">
            <v>0</v>
          </cell>
        </row>
        <row r="98">
          <cell r="A98">
            <v>0</v>
          </cell>
          <cell r="C98" t="str">
            <v>Energy Supply</v>
          </cell>
          <cell r="D98" t="str">
            <v>CRC-ees</v>
          </cell>
          <cell r="E98" t="str">
            <v>Yes</v>
          </cell>
          <cell r="F98">
            <v>2.1391475368083234E-2</v>
          </cell>
          <cell r="G98" t="str">
            <v>NI/UK ratio of commercial and public emissions</v>
          </cell>
          <cell r="H98">
            <v>0</v>
          </cell>
          <cell r="I98" t="str">
            <v>ktCO2e</v>
          </cell>
          <cell r="J98">
            <v>0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>
            <v>0</v>
          </cell>
          <cell r="AT98" t="str">
            <v>NI/UK ratio of commercial and public emissions</v>
          </cell>
          <cell r="AU98" t="str">
            <v>NI savings exist? NIE?</v>
          </cell>
          <cell r="BK98">
            <v>0</v>
          </cell>
        </row>
        <row r="99">
          <cell r="A99">
            <v>0</v>
          </cell>
          <cell r="C99" t="str">
            <v>Energy Supply</v>
          </cell>
          <cell r="D99" t="str">
            <v>ESOS</v>
          </cell>
          <cell r="E99" t="str">
            <v>Yes</v>
          </cell>
          <cell r="F99">
            <v>2.1391475368083234E-2</v>
          </cell>
          <cell r="G99" t="str">
            <v>NI/UK ratio of commercial and public emissions</v>
          </cell>
          <cell r="H99">
            <v>0</v>
          </cell>
          <cell r="I99" t="str">
            <v>ktCO2e</v>
          </cell>
          <cell r="J99">
            <v>0</v>
          </cell>
          <cell r="K99" t="e">
            <v>#N/A</v>
          </cell>
          <cell r="L99" t="e">
            <v>#N/A</v>
          </cell>
          <cell r="M99" t="e">
            <v>#N/A</v>
          </cell>
          <cell r="N99" t="e">
            <v>#N/A</v>
          </cell>
          <cell r="O99" t="e">
            <v>#N/A</v>
          </cell>
          <cell r="P99" t="e">
            <v>#N/A</v>
          </cell>
          <cell r="Q99" t="e">
            <v>#N/A</v>
          </cell>
          <cell r="R99" t="e">
            <v>#N/A</v>
          </cell>
          <cell r="S99" t="e">
            <v>#N/A</v>
          </cell>
          <cell r="T99" t="e">
            <v>#N/A</v>
          </cell>
          <cell r="U99" t="e">
            <v>#N/A</v>
          </cell>
          <cell r="V99" t="e">
            <v>#N/A</v>
          </cell>
          <cell r="W99" t="e">
            <v>#N/A</v>
          </cell>
          <cell r="X99" t="e">
            <v>#N/A</v>
          </cell>
          <cell r="Y99" t="e">
            <v>#N/A</v>
          </cell>
          <cell r="Z99" t="e">
            <v>#N/A</v>
          </cell>
          <cell r="AA99" t="e">
            <v>#N/A</v>
          </cell>
          <cell r="AB99" t="e">
            <v>#N/A</v>
          </cell>
          <cell r="AC99" t="e">
            <v>#N/A</v>
          </cell>
          <cell r="AD99" t="e">
            <v>#N/A</v>
          </cell>
          <cell r="AE99" t="e">
            <v>#N/A</v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N99" t="e">
            <v>#N/A</v>
          </cell>
          <cell r="AO99" t="e">
            <v>#N/A</v>
          </cell>
          <cell r="AP99" t="e">
            <v>#N/A</v>
          </cell>
          <cell r="AQ99" t="e">
            <v>#N/A</v>
          </cell>
          <cell r="AR99">
            <v>0</v>
          </cell>
          <cell r="AT99" t="str">
            <v>NI/UK ratio of commercial and public emissions</v>
          </cell>
          <cell r="AU99" t="str">
            <v>NI savings exist? DFP?</v>
          </cell>
          <cell r="BK99">
            <v>0</v>
          </cell>
        </row>
        <row r="100">
          <cell r="A100">
            <v>0</v>
          </cell>
          <cell r="C100" t="str">
            <v>Energy Supply</v>
          </cell>
          <cell r="D100" t="str">
            <v>F-gas regulation (2015)</v>
          </cell>
          <cell r="E100" t="str">
            <v>Yes</v>
          </cell>
          <cell r="F100">
            <v>2.1391475368083234E-2</v>
          </cell>
          <cell r="G100" t="str">
            <v>NI/UK ratio of commercial and public emissions</v>
          </cell>
          <cell r="H100">
            <v>0</v>
          </cell>
          <cell r="I100" t="str">
            <v>ktCO2e</v>
          </cell>
          <cell r="J100">
            <v>0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>
            <v>0</v>
          </cell>
          <cell r="AT100" t="str">
            <v>NI/UK ratio of commercial and public emissions</v>
          </cell>
          <cell r="AU100" t="str">
            <v>Does not apply in NI</v>
          </cell>
          <cell r="BK100">
            <v>0</v>
          </cell>
        </row>
        <row r="101">
          <cell r="A101">
            <v>0</v>
          </cell>
          <cell r="C101" t="str">
            <v>Energy Supply</v>
          </cell>
          <cell r="D101" t="str">
            <v>Heat networks Investment project 3</v>
          </cell>
          <cell r="E101" t="str">
            <v>Yes</v>
          </cell>
          <cell r="F101">
            <v>2.1391475368083234E-2</v>
          </cell>
          <cell r="G101" t="str">
            <v>NI/UK ratio of commercial and public emissions</v>
          </cell>
          <cell r="H101">
            <v>0</v>
          </cell>
          <cell r="I101" t="str">
            <v>ktCO2e</v>
          </cell>
          <cell r="J101">
            <v>0</v>
          </cell>
          <cell r="K101" t="e">
            <v>#N/A</v>
          </cell>
          <cell r="L101" t="e">
            <v>#N/A</v>
          </cell>
          <cell r="M101" t="e">
            <v>#N/A</v>
          </cell>
          <cell r="N101" t="e">
            <v>#N/A</v>
          </cell>
          <cell r="O101" t="e">
            <v>#N/A</v>
          </cell>
          <cell r="P101" t="e">
            <v>#N/A</v>
          </cell>
          <cell r="Q101" t="e">
            <v>#N/A</v>
          </cell>
          <cell r="R101" t="e">
            <v>#N/A</v>
          </cell>
          <cell r="S101" t="e">
            <v>#N/A</v>
          </cell>
          <cell r="T101" t="e">
            <v>#N/A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  <cell r="AD101" t="e">
            <v>#N/A</v>
          </cell>
          <cell r="AE101" t="e">
            <v>#N/A</v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N101" t="e">
            <v>#N/A</v>
          </cell>
          <cell r="AO101" t="e">
            <v>#N/A</v>
          </cell>
          <cell r="AP101" t="e">
            <v>#N/A</v>
          </cell>
          <cell r="AQ101" t="e">
            <v>#N/A</v>
          </cell>
          <cell r="AR101">
            <v>0</v>
          </cell>
          <cell r="AT101" t="str">
            <v>NI/UK ratio of commercial and public emissions</v>
          </cell>
          <cell r="AU101" t="str">
            <v>Applies to NI</v>
          </cell>
          <cell r="BK101">
            <v>0</v>
          </cell>
        </row>
        <row r="102">
          <cell r="A102">
            <v>0</v>
          </cell>
          <cell r="C102" t="str">
            <v>Energy Supply</v>
          </cell>
          <cell r="D102" t="str">
            <v>Products policy - Adopted</v>
          </cell>
          <cell r="E102" t="str">
            <v>Yes</v>
          </cell>
          <cell r="F102">
            <v>2.1391475368083234E-2</v>
          </cell>
          <cell r="G102" t="str">
            <v>NI/UK ratio of commercial and public emissions</v>
          </cell>
          <cell r="H102">
            <v>0</v>
          </cell>
          <cell r="I102" t="str">
            <v>ktCO2e</v>
          </cell>
          <cell r="J102">
            <v>0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>
            <v>0</v>
          </cell>
          <cell r="AT102" t="str">
            <v>NI/UK ratio of commercial and public emissions</v>
          </cell>
          <cell r="AU102" t="str">
            <v>Captured by NI-specific policy savings</v>
          </cell>
          <cell r="BK102">
            <v>0</v>
          </cell>
        </row>
        <row r="103">
          <cell r="A103">
            <v>0</v>
          </cell>
          <cell r="C103" t="str">
            <v>Energy Supply</v>
          </cell>
          <cell r="D103" t="str">
            <v>Products policy - Implemented, post-LCTP</v>
          </cell>
          <cell r="E103" t="str">
            <v>Yes</v>
          </cell>
          <cell r="F103">
            <v>2.1391475368083234E-2</v>
          </cell>
          <cell r="G103" t="str">
            <v>NI/UK ratio of commercial and public emissions</v>
          </cell>
          <cell r="H103">
            <v>0</v>
          </cell>
          <cell r="I103" t="str">
            <v>ktCO2e</v>
          </cell>
          <cell r="J103">
            <v>0</v>
          </cell>
          <cell r="K103" t="e">
            <v>#N/A</v>
          </cell>
          <cell r="L103" t="e">
            <v>#N/A</v>
          </cell>
          <cell r="M103" t="e">
            <v>#N/A</v>
          </cell>
          <cell r="N103" t="e">
            <v>#N/A</v>
          </cell>
          <cell r="O103" t="e">
            <v>#N/A</v>
          </cell>
          <cell r="P103" t="e">
            <v>#N/A</v>
          </cell>
          <cell r="Q103" t="e">
            <v>#N/A</v>
          </cell>
          <cell r="R103" t="e">
            <v>#N/A</v>
          </cell>
          <cell r="S103" t="e">
            <v>#N/A</v>
          </cell>
          <cell r="T103" t="e">
            <v>#N/A</v>
          </cell>
          <cell r="U103" t="e">
            <v>#N/A</v>
          </cell>
          <cell r="V103" t="e">
            <v>#N/A</v>
          </cell>
          <cell r="W103" t="e">
            <v>#N/A</v>
          </cell>
          <cell r="X103" t="e">
            <v>#N/A</v>
          </cell>
          <cell r="Y103" t="e">
            <v>#N/A</v>
          </cell>
          <cell r="Z103" t="e">
            <v>#N/A</v>
          </cell>
          <cell r="AA103" t="e">
            <v>#N/A</v>
          </cell>
          <cell r="AB103" t="e">
            <v>#N/A</v>
          </cell>
          <cell r="AC103" t="e">
            <v>#N/A</v>
          </cell>
          <cell r="AD103" t="e">
            <v>#N/A</v>
          </cell>
          <cell r="AE103" t="e">
            <v>#N/A</v>
          </cell>
          <cell r="AF103" t="e">
            <v>#N/A</v>
          </cell>
          <cell r="AG103" t="e">
            <v>#N/A</v>
          </cell>
          <cell r="AH103" t="e">
            <v>#N/A</v>
          </cell>
          <cell r="AI103" t="e">
            <v>#N/A</v>
          </cell>
          <cell r="AJ103" t="e">
            <v>#N/A</v>
          </cell>
          <cell r="AK103" t="e">
            <v>#N/A</v>
          </cell>
          <cell r="AL103" t="e">
            <v>#N/A</v>
          </cell>
          <cell r="AM103" t="e">
            <v>#N/A</v>
          </cell>
          <cell r="AN103" t="e">
            <v>#N/A</v>
          </cell>
          <cell r="AO103" t="e">
            <v>#N/A</v>
          </cell>
          <cell r="AP103" t="e">
            <v>#N/A</v>
          </cell>
          <cell r="AQ103" t="e">
            <v>#N/A</v>
          </cell>
          <cell r="AR103">
            <v>0</v>
          </cell>
          <cell r="AT103" t="str">
            <v>NI/UK ratio of commercial and public emissions</v>
          </cell>
          <cell r="AU103" t="str">
            <v>NI savings exist? DFP?</v>
          </cell>
          <cell r="BK103">
            <v>0</v>
          </cell>
        </row>
        <row r="104">
          <cell r="A104">
            <v>0</v>
          </cell>
          <cell r="C104" t="str">
            <v>Energy Supply</v>
          </cell>
          <cell r="D104" t="str">
            <v>PRS Regulations</v>
          </cell>
          <cell r="E104" t="str">
            <v>Yes</v>
          </cell>
          <cell r="F104">
            <v>2.1391475368083234E-2</v>
          </cell>
          <cell r="G104" t="str">
            <v>NI/UK ratio of commercial and public emissions</v>
          </cell>
          <cell r="H104">
            <v>0</v>
          </cell>
          <cell r="I104" t="str">
            <v>ktCO2e</v>
          </cell>
          <cell r="J104">
            <v>0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>
            <v>0</v>
          </cell>
          <cell r="AT104" t="str">
            <v>NI/UK ratio of commercial and public emissions</v>
          </cell>
          <cell r="AU104" t="str">
            <v>Not NI policy</v>
          </cell>
          <cell r="BK104">
            <v>0</v>
          </cell>
        </row>
        <row r="105">
          <cell r="A105">
            <v>0</v>
          </cell>
          <cell r="C105" t="str">
            <v>Energy Supply</v>
          </cell>
          <cell r="D105" t="str">
            <v>Renewable heat incentive (RHI) - Implemented 4</v>
          </cell>
          <cell r="E105" t="str">
            <v>Yes</v>
          </cell>
          <cell r="F105">
            <v>2.1391475368083234E-2</v>
          </cell>
          <cell r="G105" t="str">
            <v>NI/UK ratio of commercial and public emissions</v>
          </cell>
          <cell r="H105">
            <v>0</v>
          </cell>
          <cell r="I105" t="str">
            <v>ktCO2e</v>
          </cell>
          <cell r="J105">
            <v>0</v>
          </cell>
          <cell r="K105" t="e">
            <v>#N/A</v>
          </cell>
          <cell r="L105" t="e">
            <v>#N/A</v>
          </cell>
          <cell r="M105" t="e">
            <v>#N/A</v>
          </cell>
          <cell r="N105" t="e">
            <v>#N/A</v>
          </cell>
          <cell r="O105" t="e">
            <v>#N/A</v>
          </cell>
          <cell r="P105" t="e">
            <v>#N/A</v>
          </cell>
          <cell r="Q105" t="e">
            <v>#N/A</v>
          </cell>
          <cell r="R105" t="e">
            <v>#N/A</v>
          </cell>
          <cell r="S105" t="e">
            <v>#N/A</v>
          </cell>
          <cell r="T105" t="e">
            <v>#N/A</v>
          </cell>
          <cell r="U105" t="e">
            <v>#N/A</v>
          </cell>
          <cell r="V105" t="e">
            <v>#N/A</v>
          </cell>
          <cell r="W105" t="e">
            <v>#N/A</v>
          </cell>
          <cell r="X105" t="e">
            <v>#N/A</v>
          </cell>
          <cell r="Y105" t="e">
            <v>#N/A</v>
          </cell>
          <cell r="Z105" t="e">
            <v>#N/A</v>
          </cell>
          <cell r="AA105" t="e">
            <v>#N/A</v>
          </cell>
          <cell r="AB105" t="e">
            <v>#N/A</v>
          </cell>
          <cell r="AC105" t="e">
            <v>#N/A</v>
          </cell>
          <cell r="AD105" t="e">
            <v>#N/A</v>
          </cell>
          <cell r="AE105" t="e">
            <v>#N/A</v>
          </cell>
          <cell r="AF105" t="e">
            <v>#N/A</v>
          </cell>
          <cell r="AG105" t="e">
            <v>#N/A</v>
          </cell>
          <cell r="AH105" t="e">
            <v>#N/A</v>
          </cell>
          <cell r="AI105" t="e">
            <v>#N/A</v>
          </cell>
          <cell r="AJ105" t="e">
            <v>#N/A</v>
          </cell>
          <cell r="AK105" t="e">
            <v>#N/A</v>
          </cell>
          <cell r="AL105" t="e">
            <v>#N/A</v>
          </cell>
          <cell r="AM105" t="e">
            <v>#N/A</v>
          </cell>
          <cell r="AN105" t="e">
            <v>#N/A</v>
          </cell>
          <cell r="AO105" t="e">
            <v>#N/A</v>
          </cell>
          <cell r="AP105" t="e">
            <v>#N/A</v>
          </cell>
          <cell r="AQ105" t="e">
            <v>#N/A</v>
          </cell>
          <cell r="AR105">
            <v>0</v>
          </cell>
          <cell r="AT105" t="str">
            <v>NI/UK ratio of commercial and public emissions</v>
          </cell>
          <cell r="AU105" t="str">
            <v>Applies to all EU Member states; could DFP have NI specific savings?</v>
          </cell>
          <cell r="BK105">
            <v>0</v>
          </cell>
        </row>
        <row r="106">
          <cell r="A106">
            <v>0</v>
          </cell>
          <cell r="C106" t="str">
            <v>Energy Supply</v>
          </cell>
          <cell r="D106" t="str">
            <v>Smart metering</v>
          </cell>
          <cell r="E106" t="str">
            <v>Yes</v>
          </cell>
          <cell r="F106">
            <v>2.1391475368083234E-2</v>
          </cell>
          <cell r="G106" t="str">
            <v>NI/UK ratio of commercial and public emissions</v>
          </cell>
          <cell r="H106">
            <v>0</v>
          </cell>
          <cell r="I106" t="str">
            <v>ktCO2e</v>
          </cell>
          <cell r="J106">
            <v>0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  <cell r="O106" t="e">
            <v>#N/A</v>
          </cell>
          <cell r="P106" t="e">
            <v>#N/A</v>
          </cell>
          <cell r="Q106" t="e">
            <v>#N/A</v>
          </cell>
          <cell r="R106" t="e">
            <v>#N/A</v>
          </cell>
          <cell r="S106" t="e">
            <v>#N/A</v>
          </cell>
          <cell r="T106" t="e">
            <v>#N/A</v>
          </cell>
          <cell r="U106" t="e">
            <v>#N/A</v>
          </cell>
          <cell r="V106" t="e">
            <v>#N/A</v>
          </cell>
          <cell r="W106" t="e">
            <v>#N/A</v>
          </cell>
          <cell r="X106" t="e">
            <v>#N/A</v>
          </cell>
          <cell r="Y106" t="e">
            <v>#N/A</v>
          </cell>
          <cell r="Z106" t="e">
            <v>#N/A</v>
          </cell>
          <cell r="AA106" t="e">
            <v>#N/A</v>
          </cell>
          <cell r="AB106" t="e">
            <v>#N/A</v>
          </cell>
          <cell r="AC106" t="e">
            <v>#N/A</v>
          </cell>
          <cell r="AD106" t="e">
            <v>#N/A</v>
          </cell>
          <cell r="AE106" t="e">
            <v>#N/A</v>
          </cell>
          <cell r="AF106" t="e">
            <v>#N/A</v>
          </cell>
          <cell r="AG106" t="e">
            <v>#N/A</v>
          </cell>
          <cell r="AH106" t="e">
            <v>#N/A</v>
          </cell>
          <cell r="AI106" t="e">
            <v>#N/A</v>
          </cell>
          <cell r="AJ106" t="e">
            <v>#N/A</v>
          </cell>
          <cell r="AK106" t="e">
            <v>#N/A</v>
          </cell>
          <cell r="AL106" t="e">
            <v>#N/A</v>
          </cell>
          <cell r="AM106" t="e">
            <v>#N/A</v>
          </cell>
          <cell r="AN106" t="e">
            <v>#N/A</v>
          </cell>
          <cell r="AO106" t="e">
            <v>#N/A</v>
          </cell>
          <cell r="AP106" t="e">
            <v>#N/A</v>
          </cell>
          <cell r="AQ106" t="e">
            <v>#N/A</v>
          </cell>
          <cell r="AR106">
            <v>0</v>
          </cell>
          <cell r="AT106" t="str">
            <v>NI/UK ratio of commercial and public emissions</v>
          </cell>
          <cell r="AU106" t="str">
            <v>Captured by NI-specific policy savings</v>
          </cell>
          <cell r="BK106">
            <v>0</v>
          </cell>
        </row>
        <row r="107">
          <cell r="A107">
            <v>0</v>
          </cell>
          <cell r="C107" t="str">
            <v>Energy Supply</v>
          </cell>
          <cell r="D107" t="str">
            <v>Streamlined energy and carbon reporting framework for business (SECR)</v>
          </cell>
          <cell r="E107" t="str">
            <v>Yes</v>
          </cell>
          <cell r="F107">
            <v>2.1391475368083234E-2</v>
          </cell>
          <cell r="G107" t="str">
            <v>NI/UK ratio of commercial and public emissions</v>
          </cell>
          <cell r="H107">
            <v>0</v>
          </cell>
          <cell r="I107" t="str">
            <v>ktCO2e</v>
          </cell>
          <cell r="J107">
            <v>0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>
            <v>0</v>
          </cell>
          <cell r="AT107" t="str">
            <v>NI/UK ratio of commercial and public emissions</v>
          </cell>
          <cell r="AU107" t="str">
            <v>Not NI policy</v>
          </cell>
          <cell r="BK107">
            <v>0</v>
          </cell>
        </row>
        <row r="108">
          <cell r="A108">
            <v>0</v>
          </cell>
          <cell r="C108" t="str">
            <v>Energy Supply</v>
          </cell>
          <cell r="D108" t="str">
            <v>Building regulations part L 2002 &amp; 2005/6</v>
          </cell>
          <cell r="E108" t="str">
            <v>Yes</v>
          </cell>
          <cell r="F108">
            <v>2.1391475368083234E-2</v>
          </cell>
          <cell r="G108" t="str">
            <v>NI/UK ratio of commercial and public emissions</v>
          </cell>
          <cell r="H108">
            <v>0</v>
          </cell>
          <cell r="I108" t="str">
            <v>ktCO2e</v>
          </cell>
          <cell r="J108">
            <v>0</v>
          </cell>
          <cell r="K108" t="e">
            <v>#N/A</v>
          </cell>
          <cell r="L108" t="e">
            <v>#N/A</v>
          </cell>
          <cell r="M108" t="e">
            <v>#N/A</v>
          </cell>
          <cell r="N108" t="e">
            <v>#N/A</v>
          </cell>
          <cell r="O108" t="e">
            <v>#N/A</v>
          </cell>
          <cell r="P108" t="e">
            <v>#N/A</v>
          </cell>
          <cell r="Q108" t="e">
            <v>#N/A</v>
          </cell>
          <cell r="R108" t="e">
            <v>#N/A</v>
          </cell>
          <cell r="S108" t="e">
            <v>#N/A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Y108" t="e">
            <v>#N/A</v>
          </cell>
          <cell r="Z108" t="e">
            <v>#N/A</v>
          </cell>
          <cell r="AA108" t="e">
            <v>#N/A</v>
          </cell>
          <cell r="AB108" t="e">
            <v>#N/A</v>
          </cell>
          <cell r="AC108" t="e">
            <v>#N/A</v>
          </cell>
          <cell r="AD108" t="e">
            <v>#N/A</v>
          </cell>
          <cell r="AE108" t="e">
            <v>#N/A</v>
          </cell>
          <cell r="AF108" t="e">
            <v>#N/A</v>
          </cell>
          <cell r="AG108" t="e">
            <v>#N/A</v>
          </cell>
          <cell r="AH108" t="e">
            <v>#N/A</v>
          </cell>
          <cell r="AI108" t="e">
            <v>#N/A</v>
          </cell>
          <cell r="AJ108" t="e">
            <v>#N/A</v>
          </cell>
          <cell r="AK108" t="e">
            <v>#N/A</v>
          </cell>
          <cell r="AL108" t="e">
            <v>#N/A</v>
          </cell>
          <cell r="AM108" t="e">
            <v>#N/A</v>
          </cell>
          <cell r="AN108" t="e">
            <v>#N/A</v>
          </cell>
          <cell r="AO108" t="e">
            <v>#N/A</v>
          </cell>
          <cell r="AP108" t="e">
            <v>#N/A</v>
          </cell>
          <cell r="AQ108" t="e">
            <v>#N/A</v>
          </cell>
          <cell r="AR108">
            <v>0</v>
          </cell>
          <cell r="AT108" t="str">
            <v>NI/UK ratio of commercial and public emissions</v>
          </cell>
          <cell r="AU108" t="str">
            <v>Applies to NI</v>
          </cell>
          <cell r="BK108">
            <v>0</v>
          </cell>
        </row>
        <row r="109">
          <cell r="A109">
            <v>0</v>
          </cell>
          <cell r="C109" t="str">
            <v>Energy Supply</v>
          </cell>
          <cell r="D109" t="str">
            <v>Carbon Trust measures</v>
          </cell>
          <cell r="E109" t="str">
            <v>Yes</v>
          </cell>
          <cell r="F109">
            <v>2.1391475368083234E-2</v>
          </cell>
          <cell r="G109" t="str">
            <v>NI/UK ratio of commercial and public emissions</v>
          </cell>
          <cell r="H109">
            <v>0</v>
          </cell>
          <cell r="I109" t="str">
            <v>ktCO2e</v>
          </cell>
          <cell r="J109">
            <v>0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>
            <v>0</v>
          </cell>
          <cell r="AT109" t="str">
            <v>NI/UK ratio of commercial and public emissions</v>
          </cell>
          <cell r="AU109" t="str">
            <v>Not NI policy</v>
          </cell>
          <cell r="BK109">
            <v>0</v>
          </cell>
        </row>
        <row r="110">
          <cell r="A110">
            <v>0</v>
          </cell>
          <cell r="C110" t="str">
            <v>Energy Supply</v>
          </cell>
          <cell r="D110" t="str">
            <v>Products policy - Pre-LCTP</v>
          </cell>
          <cell r="E110" t="str">
            <v>Yes</v>
          </cell>
          <cell r="F110">
            <v>2.1391475368083234E-2</v>
          </cell>
          <cell r="G110" t="str">
            <v>NI/UK ratio of commercial and public emissions</v>
          </cell>
          <cell r="H110">
            <v>0</v>
          </cell>
          <cell r="I110" t="str">
            <v>ktCO2e</v>
          </cell>
          <cell r="J110">
            <v>0</v>
          </cell>
          <cell r="K110" t="e">
            <v>#N/A</v>
          </cell>
          <cell r="L110" t="e">
            <v>#N/A</v>
          </cell>
          <cell r="M110" t="e">
            <v>#N/A</v>
          </cell>
          <cell r="N110" t="e">
            <v>#N/A</v>
          </cell>
          <cell r="O110" t="e">
            <v>#N/A</v>
          </cell>
          <cell r="P110" t="e">
            <v>#N/A</v>
          </cell>
          <cell r="Q110" t="e">
            <v>#N/A</v>
          </cell>
          <cell r="R110" t="e">
            <v>#N/A</v>
          </cell>
          <cell r="S110" t="e">
            <v>#N/A</v>
          </cell>
          <cell r="T110" t="e">
            <v>#N/A</v>
          </cell>
          <cell r="U110" t="e">
            <v>#N/A</v>
          </cell>
          <cell r="V110" t="e">
            <v>#N/A</v>
          </cell>
          <cell r="W110" t="e">
            <v>#N/A</v>
          </cell>
          <cell r="X110" t="e">
            <v>#N/A</v>
          </cell>
          <cell r="Y110" t="e">
            <v>#N/A</v>
          </cell>
          <cell r="Z110" t="e">
            <v>#N/A</v>
          </cell>
          <cell r="AA110" t="e">
            <v>#N/A</v>
          </cell>
          <cell r="AB110" t="e">
            <v>#N/A</v>
          </cell>
          <cell r="AC110" t="e">
            <v>#N/A</v>
          </cell>
          <cell r="AD110" t="e">
            <v>#N/A</v>
          </cell>
          <cell r="AE110" t="e">
            <v>#N/A</v>
          </cell>
          <cell r="AF110" t="e">
            <v>#N/A</v>
          </cell>
          <cell r="AG110" t="e">
            <v>#N/A</v>
          </cell>
          <cell r="AH110" t="e">
            <v>#N/A</v>
          </cell>
          <cell r="AI110" t="e">
            <v>#N/A</v>
          </cell>
          <cell r="AJ110" t="e">
            <v>#N/A</v>
          </cell>
          <cell r="AK110" t="e">
            <v>#N/A</v>
          </cell>
          <cell r="AL110" t="e">
            <v>#N/A</v>
          </cell>
          <cell r="AM110" t="e">
            <v>#N/A</v>
          </cell>
          <cell r="AN110" t="e">
            <v>#N/A</v>
          </cell>
          <cell r="AO110" t="e">
            <v>#N/A</v>
          </cell>
          <cell r="AP110" t="e">
            <v>#N/A</v>
          </cell>
          <cell r="AQ110" t="e">
            <v>#N/A</v>
          </cell>
          <cell r="AR110">
            <v>0</v>
          </cell>
          <cell r="AT110" t="str">
            <v>NI/UK ratio of commercial and public emissions</v>
          </cell>
          <cell r="AU110">
            <v>0</v>
          </cell>
          <cell r="BK110">
            <v>0</v>
          </cell>
        </row>
        <row r="111">
          <cell r="A111">
            <v>0</v>
          </cell>
          <cell r="C111" t="str">
            <v>Energy Supply</v>
          </cell>
          <cell r="D111" t="str">
            <v>Public Sector Energy Efficiency Loans Scheme - Pre-LCTP</v>
          </cell>
          <cell r="E111" t="str">
            <v>Yes</v>
          </cell>
          <cell r="F111">
            <v>2.1391475368083234E-2</v>
          </cell>
          <cell r="G111" t="str">
            <v>NI/UK ratio of commercial and public emissions</v>
          </cell>
          <cell r="H111">
            <v>0</v>
          </cell>
          <cell r="I111" t="str">
            <v>ktCO2e</v>
          </cell>
          <cell r="J111">
            <v>0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  <cell r="O111" t="e">
            <v>#N/A</v>
          </cell>
          <cell r="P111" t="e">
            <v>#N/A</v>
          </cell>
          <cell r="Q111" t="e">
            <v>#N/A</v>
          </cell>
          <cell r="R111" t="e">
            <v>#N/A</v>
          </cell>
          <cell r="S111" t="e">
            <v>#N/A</v>
          </cell>
          <cell r="T111" t="e">
            <v>#N/A</v>
          </cell>
          <cell r="U111" t="e">
            <v>#N/A</v>
          </cell>
          <cell r="V111" t="e">
            <v>#N/A</v>
          </cell>
          <cell r="W111" t="e">
            <v>#N/A</v>
          </cell>
          <cell r="X111" t="e">
            <v>#N/A</v>
          </cell>
          <cell r="Y111" t="e">
            <v>#N/A</v>
          </cell>
          <cell r="Z111" t="e">
            <v>#N/A</v>
          </cell>
          <cell r="AA111" t="e">
            <v>#N/A</v>
          </cell>
          <cell r="AB111" t="e">
            <v>#N/A</v>
          </cell>
          <cell r="AC111" t="e">
            <v>#N/A</v>
          </cell>
          <cell r="AD111" t="e">
            <v>#N/A</v>
          </cell>
          <cell r="AE111" t="e">
            <v>#N/A</v>
          </cell>
          <cell r="AF111" t="e">
            <v>#N/A</v>
          </cell>
          <cell r="AG111" t="e">
            <v>#N/A</v>
          </cell>
          <cell r="AH111" t="e">
            <v>#N/A</v>
          </cell>
          <cell r="AI111" t="e">
            <v>#N/A</v>
          </cell>
          <cell r="AJ111" t="e">
            <v>#N/A</v>
          </cell>
          <cell r="AK111" t="e">
            <v>#N/A</v>
          </cell>
          <cell r="AL111" t="e">
            <v>#N/A</v>
          </cell>
          <cell r="AM111" t="e">
            <v>#N/A</v>
          </cell>
          <cell r="AN111" t="e">
            <v>#N/A</v>
          </cell>
          <cell r="AO111" t="e">
            <v>#N/A</v>
          </cell>
          <cell r="AP111" t="e">
            <v>#N/A</v>
          </cell>
          <cell r="AQ111" t="e">
            <v>#N/A</v>
          </cell>
          <cell r="AR111">
            <v>0</v>
          </cell>
          <cell r="AT111" t="str">
            <v>NI/UK ratio of commercial and public emissions</v>
          </cell>
          <cell r="AU111">
            <v>0</v>
          </cell>
          <cell r="BK111">
            <v>0</v>
          </cell>
        </row>
        <row r="112">
          <cell r="A112">
            <v>0</v>
          </cell>
          <cell r="C112" t="str">
            <v>Energy Supply</v>
          </cell>
          <cell r="D112" t="str">
            <v>SME Loans</v>
          </cell>
          <cell r="E112" t="str">
            <v>Yes</v>
          </cell>
          <cell r="F112">
            <v>2.1391475368083234E-2</v>
          </cell>
          <cell r="G112" t="str">
            <v>NI/UK ratio of commercial and public emissions</v>
          </cell>
          <cell r="H112">
            <v>0</v>
          </cell>
          <cell r="I112" t="str">
            <v>ktCO2e</v>
          </cell>
          <cell r="J112">
            <v>0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>
            <v>0</v>
          </cell>
          <cell r="AT112" t="str">
            <v>NI/UK ratio of commercial and public emissions</v>
          </cell>
          <cell r="AU112">
            <v>0</v>
          </cell>
          <cell r="BK112">
            <v>0</v>
          </cell>
        </row>
        <row r="113">
          <cell r="A113">
            <v>0</v>
          </cell>
          <cell r="C113" t="str">
            <v>Energy Supply</v>
          </cell>
          <cell r="D113" t="str">
            <v>Building regulations part L 2010</v>
          </cell>
          <cell r="E113" t="str">
            <v>Yes</v>
          </cell>
          <cell r="F113">
            <v>2.1391475368083234E-2</v>
          </cell>
          <cell r="G113" t="str">
            <v>NI/UK ratio of commercial and public emissions</v>
          </cell>
          <cell r="H113">
            <v>0</v>
          </cell>
          <cell r="I113" t="str">
            <v>ktCO2e</v>
          </cell>
          <cell r="J113">
            <v>0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  <cell r="O113" t="e">
            <v>#N/A</v>
          </cell>
          <cell r="P113" t="e">
            <v>#N/A</v>
          </cell>
          <cell r="Q113" t="e">
            <v>#N/A</v>
          </cell>
          <cell r="R113" t="e">
            <v>#N/A</v>
          </cell>
          <cell r="S113" t="e">
            <v>#N/A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  <cell r="X113" t="e">
            <v>#N/A</v>
          </cell>
          <cell r="Y113" t="e">
            <v>#N/A</v>
          </cell>
          <cell r="Z113" t="e">
            <v>#N/A</v>
          </cell>
          <cell r="AA113" t="e">
            <v>#N/A</v>
          </cell>
          <cell r="AB113" t="e">
            <v>#N/A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 t="e">
            <v>#N/A</v>
          </cell>
          <cell r="AH113" t="e">
            <v>#N/A</v>
          </cell>
          <cell r="AI113" t="e">
            <v>#N/A</v>
          </cell>
          <cell r="AJ113" t="e">
            <v>#N/A</v>
          </cell>
          <cell r="AK113" t="e">
            <v>#N/A</v>
          </cell>
          <cell r="AL113" t="e">
            <v>#N/A</v>
          </cell>
          <cell r="AM113" t="e">
            <v>#N/A</v>
          </cell>
          <cell r="AN113" t="e">
            <v>#N/A</v>
          </cell>
          <cell r="AO113" t="e">
            <v>#N/A</v>
          </cell>
          <cell r="AP113" t="e">
            <v>#N/A</v>
          </cell>
          <cell r="AQ113" t="e">
            <v>#N/A</v>
          </cell>
          <cell r="AR113">
            <v>0</v>
          </cell>
          <cell r="AT113" t="str">
            <v>NI/UK ratio of commercial and public emissions</v>
          </cell>
          <cell r="AU113">
            <v>0</v>
          </cell>
          <cell r="BK113">
            <v>0</v>
          </cell>
        </row>
        <row r="114">
          <cell r="A114">
            <v>0</v>
          </cell>
          <cell r="C114" t="str">
            <v>Energy Supply</v>
          </cell>
          <cell r="D114" t="str">
            <v>Building regulations part L 2013</v>
          </cell>
          <cell r="E114" t="str">
            <v>Yes</v>
          </cell>
          <cell r="F114">
            <v>2.1391475368083234E-2</v>
          </cell>
          <cell r="G114" t="str">
            <v>NI/UK ratio of commercial and public emissions</v>
          </cell>
          <cell r="H114">
            <v>0</v>
          </cell>
          <cell r="I114" t="str">
            <v>ktCO2e</v>
          </cell>
          <cell r="J114">
            <v>0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>
            <v>0</v>
          </cell>
          <cell r="AT114" t="str">
            <v>NI/UK ratio of commercial and public emissions</v>
          </cell>
          <cell r="AU114">
            <v>0</v>
          </cell>
          <cell r="BK114">
            <v>0</v>
          </cell>
        </row>
        <row r="115">
          <cell r="A115">
            <v>0</v>
          </cell>
          <cell r="C115" t="str">
            <v>Energy Supply</v>
          </cell>
          <cell r="D115" t="str">
            <v>CRC-ees</v>
          </cell>
          <cell r="E115" t="str">
            <v>Yes</v>
          </cell>
          <cell r="F115">
            <v>2.1391475368083234E-2</v>
          </cell>
          <cell r="G115" t="str">
            <v>NI/UK ratio of commercial and public emissions</v>
          </cell>
          <cell r="H115">
            <v>0</v>
          </cell>
          <cell r="I115" t="str">
            <v>ktCO2e</v>
          </cell>
          <cell r="J115">
            <v>0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  <cell r="O115" t="e">
            <v>#N/A</v>
          </cell>
          <cell r="P115" t="e">
            <v>#N/A</v>
          </cell>
          <cell r="Q115" t="e">
            <v>#N/A</v>
          </cell>
          <cell r="R115" t="e">
            <v>#N/A</v>
          </cell>
          <cell r="S115" t="e">
            <v>#N/A</v>
          </cell>
          <cell r="T115" t="e">
            <v>#N/A</v>
          </cell>
          <cell r="U115" t="e">
            <v>#N/A</v>
          </cell>
          <cell r="V115" t="e">
            <v>#N/A</v>
          </cell>
          <cell r="W115" t="e">
            <v>#N/A</v>
          </cell>
          <cell r="X115" t="e">
            <v>#N/A</v>
          </cell>
          <cell r="Y115" t="e">
            <v>#N/A</v>
          </cell>
          <cell r="Z115" t="e">
            <v>#N/A</v>
          </cell>
          <cell r="AA115" t="e">
            <v>#N/A</v>
          </cell>
          <cell r="AB115" t="e">
            <v>#N/A</v>
          </cell>
          <cell r="AC115" t="e">
            <v>#N/A</v>
          </cell>
          <cell r="AD115" t="e">
            <v>#N/A</v>
          </cell>
          <cell r="AE115" t="e">
            <v>#N/A</v>
          </cell>
          <cell r="AF115" t="e">
            <v>#N/A</v>
          </cell>
          <cell r="AG115" t="e">
            <v>#N/A</v>
          </cell>
          <cell r="AH115" t="e">
            <v>#N/A</v>
          </cell>
          <cell r="AI115" t="e">
            <v>#N/A</v>
          </cell>
          <cell r="AJ115" t="e">
            <v>#N/A</v>
          </cell>
          <cell r="AK115" t="e">
            <v>#N/A</v>
          </cell>
          <cell r="AL115" t="e">
            <v>#N/A</v>
          </cell>
          <cell r="AM115" t="e">
            <v>#N/A</v>
          </cell>
          <cell r="AN115" t="e">
            <v>#N/A</v>
          </cell>
          <cell r="AO115" t="e">
            <v>#N/A</v>
          </cell>
          <cell r="AP115" t="e">
            <v>#N/A</v>
          </cell>
          <cell r="AQ115" t="e">
            <v>#N/A</v>
          </cell>
          <cell r="AR115">
            <v>0</v>
          </cell>
          <cell r="AT115" t="str">
            <v>NI/UK ratio of commercial and public emissions</v>
          </cell>
          <cell r="AU115">
            <v>0</v>
          </cell>
          <cell r="BK115">
            <v>0</v>
          </cell>
        </row>
        <row r="116">
          <cell r="A116">
            <v>0</v>
          </cell>
          <cell r="C116" t="str">
            <v>Energy Supply</v>
          </cell>
          <cell r="D116" t="str">
            <v>Products policy - Implemented, post-LCTP</v>
          </cell>
          <cell r="E116" t="str">
            <v>Yes</v>
          </cell>
          <cell r="F116">
            <v>2.1391475368083234E-2</v>
          </cell>
          <cell r="G116" t="str">
            <v>NI/UK ratio of commercial and public emissions</v>
          </cell>
          <cell r="H116">
            <v>0</v>
          </cell>
          <cell r="I116" t="str">
            <v>ktCO2e</v>
          </cell>
          <cell r="J116">
            <v>0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>
            <v>0</v>
          </cell>
          <cell r="AT116" t="str">
            <v>NI/UK ratio of commercial and public emissions</v>
          </cell>
          <cell r="AU116">
            <v>0</v>
          </cell>
          <cell r="BK116">
            <v>0</v>
          </cell>
        </row>
        <row r="117">
          <cell r="A117">
            <v>0</v>
          </cell>
          <cell r="C117" t="str">
            <v>Energy Supply</v>
          </cell>
          <cell r="D117" t="str">
            <v>PRS Regulations</v>
          </cell>
          <cell r="E117" t="str">
            <v>Yes</v>
          </cell>
          <cell r="F117">
            <v>2.1391475368083234E-2</v>
          </cell>
          <cell r="G117" t="str">
            <v>NI/UK ratio of commercial and public emissions</v>
          </cell>
          <cell r="H117">
            <v>0</v>
          </cell>
          <cell r="I117" t="str">
            <v>ktCO2e</v>
          </cell>
          <cell r="J117">
            <v>0</v>
          </cell>
          <cell r="K117" t="e">
            <v>#N/A</v>
          </cell>
          <cell r="L117" t="e">
            <v>#N/A</v>
          </cell>
          <cell r="M117" t="e">
            <v>#N/A</v>
          </cell>
          <cell r="N117" t="e">
            <v>#N/A</v>
          </cell>
          <cell r="O117" t="e">
            <v>#N/A</v>
          </cell>
          <cell r="P117" t="e">
            <v>#N/A</v>
          </cell>
          <cell r="Q117" t="e">
            <v>#N/A</v>
          </cell>
          <cell r="R117" t="e">
            <v>#N/A</v>
          </cell>
          <cell r="S117" t="e">
            <v>#N/A</v>
          </cell>
          <cell r="T117" t="e">
            <v>#N/A</v>
          </cell>
          <cell r="U117" t="e">
            <v>#N/A</v>
          </cell>
          <cell r="V117" t="e">
            <v>#N/A</v>
          </cell>
          <cell r="W117" t="e">
            <v>#N/A</v>
          </cell>
          <cell r="X117" t="e">
            <v>#N/A</v>
          </cell>
          <cell r="Y117" t="e">
            <v>#N/A</v>
          </cell>
          <cell r="Z117" t="e">
            <v>#N/A</v>
          </cell>
          <cell r="AA117" t="e">
            <v>#N/A</v>
          </cell>
          <cell r="AB117" t="e">
            <v>#N/A</v>
          </cell>
          <cell r="AC117" t="e">
            <v>#N/A</v>
          </cell>
          <cell r="AD117" t="e">
            <v>#N/A</v>
          </cell>
          <cell r="AE117" t="e">
            <v>#N/A</v>
          </cell>
          <cell r="AF117" t="e">
            <v>#N/A</v>
          </cell>
          <cell r="AG117" t="e">
            <v>#N/A</v>
          </cell>
          <cell r="AH117" t="e">
            <v>#N/A</v>
          </cell>
          <cell r="AI117" t="e">
            <v>#N/A</v>
          </cell>
          <cell r="AJ117" t="e">
            <v>#N/A</v>
          </cell>
          <cell r="AK117" t="e">
            <v>#N/A</v>
          </cell>
          <cell r="AL117" t="e">
            <v>#N/A</v>
          </cell>
          <cell r="AM117" t="e">
            <v>#N/A</v>
          </cell>
          <cell r="AN117" t="e">
            <v>#N/A</v>
          </cell>
          <cell r="AO117" t="e">
            <v>#N/A</v>
          </cell>
          <cell r="AP117" t="e">
            <v>#N/A</v>
          </cell>
          <cell r="AQ117" t="e">
            <v>#N/A</v>
          </cell>
          <cell r="AR117">
            <v>0</v>
          </cell>
          <cell r="AT117" t="str">
            <v>NI/UK ratio of commercial and public emissions</v>
          </cell>
          <cell r="AU117">
            <v>0</v>
          </cell>
          <cell r="BK117">
            <v>0</v>
          </cell>
        </row>
        <row r="118">
          <cell r="A118">
            <v>0</v>
          </cell>
          <cell r="C118" t="str">
            <v>Energy Supply</v>
          </cell>
          <cell r="D118" t="str">
            <v>Renewable heat incentive (RHI) - Implemented 4</v>
          </cell>
          <cell r="E118" t="str">
            <v>Yes</v>
          </cell>
          <cell r="F118">
            <v>2.1391475368083234E-2</v>
          </cell>
          <cell r="G118" t="str">
            <v>NI/UK ratio of commercial and public emissions</v>
          </cell>
          <cell r="H118">
            <v>0</v>
          </cell>
          <cell r="I118" t="str">
            <v>ktCO2e</v>
          </cell>
          <cell r="J118">
            <v>0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>
            <v>0</v>
          </cell>
          <cell r="AT118" t="str">
            <v>NI/UK ratio of commercial and public emissions</v>
          </cell>
          <cell r="AU118">
            <v>0</v>
          </cell>
          <cell r="BK118">
            <v>0</v>
          </cell>
        </row>
        <row r="119">
          <cell r="A119">
            <v>0</v>
          </cell>
          <cell r="C119" t="str">
            <v>Energy Supply</v>
          </cell>
          <cell r="D119" t="str">
            <v>Public Sector Energy Efficiency Loans Scheme - Implemented</v>
          </cell>
          <cell r="E119" t="str">
            <v>Yes</v>
          </cell>
          <cell r="F119">
            <v>2.1391475368083234E-2</v>
          </cell>
          <cell r="G119" t="str">
            <v>NI/UK ratio of commercial and public emissions</v>
          </cell>
          <cell r="H119">
            <v>0</v>
          </cell>
          <cell r="I119" t="str">
            <v>ktCO2e</v>
          </cell>
          <cell r="J119">
            <v>0</v>
          </cell>
          <cell r="K119" t="e">
            <v>#N/A</v>
          </cell>
          <cell r="L119" t="e">
            <v>#N/A</v>
          </cell>
          <cell r="M119" t="e">
            <v>#N/A</v>
          </cell>
          <cell r="N119" t="e">
            <v>#N/A</v>
          </cell>
          <cell r="O119" t="e">
            <v>#N/A</v>
          </cell>
          <cell r="P119" t="e">
            <v>#N/A</v>
          </cell>
          <cell r="Q119" t="e">
            <v>#N/A</v>
          </cell>
          <cell r="R119" t="e">
            <v>#N/A</v>
          </cell>
          <cell r="S119" t="e">
            <v>#N/A</v>
          </cell>
          <cell r="T119" t="e">
            <v>#N/A</v>
          </cell>
          <cell r="U119" t="e">
            <v>#N/A</v>
          </cell>
          <cell r="V119" t="e">
            <v>#N/A</v>
          </cell>
          <cell r="W119" t="e">
            <v>#N/A</v>
          </cell>
          <cell r="X119" t="e">
            <v>#N/A</v>
          </cell>
          <cell r="Y119" t="e">
            <v>#N/A</v>
          </cell>
          <cell r="Z119" t="e">
            <v>#N/A</v>
          </cell>
          <cell r="AA119" t="e">
            <v>#N/A</v>
          </cell>
          <cell r="AB119" t="e">
            <v>#N/A</v>
          </cell>
          <cell r="AC119" t="e">
            <v>#N/A</v>
          </cell>
          <cell r="AD119" t="e">
            <v>#N/A</v>
          </cell>
          <cell r="AE119" t="e">
            <v>#N/A</v>
          </cell>
          <cell r="AF119" t="e">
            <v>#N/A</v>
          </cell>
          <cell r="AG119" t="e">
            <v>#N/A</v>
          </cell>
          <cell r="AH119" t="e">
            <v>#N/A</v>
          </cell>
          <cell r="AI119" t="e">
            <v>#N/A</v>
          </cell>
          <cell r="AJ119" t="e">
            <v>#N/A</v>
          </cell>
          <cell r="AK119" t="e">
            <v>#N/A</v>
          </cell>
          <cell r="AL119" t="e">
            <v>#N/A</v>
          </cell>
          <cell r="AM119" t="e">
            <v>#N/A</v>
          </cell>
          <cell r="AN119" t="e">
            <v>#N/A</v>
          </cell>
          <cell r="AO119" t="e">
            <v>#N/A</v>
          </cell>
          <cell r="AP119" t="e">
            <v>#N/A</v>
          </cell>
          <cell r="AQ119" t="e">
            <v>#N/A</v>
          </cell>
          <cell r="AR119">
            <v>0</v>
          </cell>
          <cell r="AT119" t="str">
            <v>NI/UK ratio of commercial and public emissions</v>
          </cell>
          <cell r="AU119">
            <v>0</v>
          </cell>
          <cell r="B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</row>
        <row r="121">
          <cell r="A121" t="str">
            <v>Energy SupplyTotal</v>
          </cell>
          <cell r="B121">
            <v>0</v>
          </cell>
          <cell r="C121" t="str">
            <v>Energy Supply</v>
          </cell>
          <cell r="D121" t="str">
            <v>Total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>ktCO2e</v>
          </cell>
          <cell r="J121">
            <v>0</v>
          </cell>
          <cell r="K121" t="e">
            <v>#N/A</v>
          </cell>
          <cell r="L121" t="e">
            <v>#N/A</v>
          </cell>
          <cell r="M121" t="e">
            <v>#N/A</v>
          </cell>
          <cell r="N121" t="e">
            <v>#N/A</v>
          </cell>
          <cell r="O121" t="e">
            <v>#N/A</v>
          </cell>
          <cell r="P121" t="e">
            <v>#N/A</v>
          </cell>
          <cell r="Q121" t="e">
            <v>#N/A</v>
          </cell>
          <cell r="R121" t="e">
            <v>#N/A</v>
          </cell>
          <cell r="S121" t="e">
            <v>#N/A</v>
          </cell>
          <cell r="T121" t="e">
            <v>#N/A</v>
          </cell>
          <cell r="U121" t="e">
            <v>#N/A</v>
          </cell>
          <cell r="V121" t="e">
            <v>#N/A</v>
          </cell>
          <cell r="W121" t="e">
            <v>#N/A</v>
          </cell>
          <cell r="X121" t="e">
            <v>#N/A</v>
          </cell>
          <cell r="Y121" t="e">
            <v>#N/A</v>
          </cell>
          <cell r="Z121" t="e">
            <v>#N/A</v>
          </cell>
          <cell r="AA121" t="e">
            <v>#N/A</v>
          </cell>
          <cell r="AB121" t="e">
            <v>#N/A</v>
          </cell>
          <cell r="AC121" t="e">
            <v>#N/A</v>
          </cell>
          <cell r="AD121" t="e">
            <v>#N/A</v>
          </cell>
          <cell r="AE121" t="e">
            <v>#N/A</v>
          </cell>
          <cell r="AF121" t="e">
            <v>#N/A</v>
          </cell>
          <cell r="AG121" t="e">
            <v>#N/A</v>
          </cell>
          <cell r="AH121" t="e">
            <v>#N/A</v>
          </cell>
          <cell r="AI121" t="e">
            <v>#N/A</v>
          </cell>
          <cell r="AJ121" t="e">
            <v>#N/A</v>
          </cell>
          <cell r="AK121" t="e">
            <v>#N/A</v>
          </cell>
          <cell r="AL121" t="e">
            <v>#N/A</v>
          </cell>
          <cell r="AM121" t="e">
            <v>#N/A</v>
          </cell>
          <cell r="AN121" t="e">
            <v>#N/A</v>
          </cell>
          <cell r="AO121" t="e">
            <v>#N/A</v>
          </cell>
          <cell r="AP121" t="e">
            <v>#N/A</v>
          </cell>
          <cell r="AQ121" t="e">
            <v>#N/A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</row>
        <row r="123">
          <cell r="A123">
            <v>0</v>
          </cell>
          <cell r="B123" t="str">
            <v>Residential</v>
          </cell>
          <cell r="C123">
            <v>0</v>
          </cell>
          <cell r="D123">
            <v>19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>Change in electricity demand in UEP projections:</v>
          </cell>
          <cell r="J123">
            <v>1</v>
          </cell>
          <cell r="K123">
            <v>0.99855170825890238</v>
          </cell>
          <cell r="L123">
            <v>0.99579868111783509</v>
          </cell>
          <cell r="M123">
            <v>0.99276605134956697</v>
          </cell>
          <cell r="N123">
            <v>0.98993163386804872</v>
          </cell>
          <cell r="O123">
            <v>0.99104904322858545</v>
          </cell>
          <cell r="P123">
            <v>0.99495831257836786</v>
          </cell>
          <cell r="Q123">
            <v>0.99753239120480608</v>
          </cell>
          <cell r="R123">
            <v>0.99751046564393875</v>
          </cell>
          <cell r="S123">
            <v>0.99655238932888779</v>
          </cell>
          <cell r="T123">
            <v>0.99709426834386972</v>
          </cell>
          <cell r="U123">
            <v>0.99762303105528327</v>
          </cell>
          <cell r="V123">
            <v>0.99767186786180462</v>
          </cell>
          <cell r="W123">
            <v>0.99914306360115546</v>
          </cell>
          <cell r="X123">
            <v>0.99930338817419639</v>
          </cell>
          <cell r="Y123">
            <v>0.99962052657634293</v>
          </cell>
          <cell r="Z123">
            <v>1.0005256985770841</v>
          </cell>
          <cell r="AA123">
            <v>1.0013129494863648</v>
          </cell>
          <cell r="AB123">
            <v>1.0020158916794448</v>
          </cell>
          <cell r="AC123">
            <v>1.0020158916794448</v>
          </cell>
          <cell r="AD123">
            <v>1.0020158916794448</v>
          </cell>
          <cell r="AE123">
            <v>1.0020158916794448</v>
          </cell>
          <cell r="AF123">
            <v>1.0020158916794448</v>
          </cell>
          <cell r="AG123">
            <v>1.0020158916794448</v>
          </cell>
          <cell r="AH123">
            <v>1.0020158916794448</v>
          </cell>
          <cell r="AI123">
            <v>1.0020158916794448</v>
          </cell>
          <cell r="AJ123">
            <v>1.0020158916794448</v>
          </cell>
          <cell r="AK123">
            <v>1.0020158916794448</v>
          </cell>
          <cell r="AL123">
            <v>1.0020158916794448</v>
          </cell>
          <cell r="AM123">
            <v>1.0020158916794448</v>
          </cell>
          <cell r="AN123">
            <v>1.0020158916794448</v>
          </cell>
          <cell r="AO123">
            <v>1.0020158916794448</v>
          </cell>
          <cell r="AP123">
            <v>1.0020158916794448</v>
          </cell>
          <cell r="AQ123">
            <v>1.0020158916794448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>Contribution of electricity to total sector-specific demand in UEP projections:</v>
          </cell>
          <cell r="J124">
            <v>0.22738120985819305</v>
          </cell>
          <cell r="K124">
            <v>0.21656986703604372</v>
          </cell>
          <cell r="L124">
            <v>0.21802480800222002</v>
          </cell>
          <cell r="M124">
            <v>0.21717313447657582</v>
          </cell>
          <cell r="N124">
            <v>0.21461790770563879</v>
          </cell>
          <cell r="O124">
            <v>0.21428520486632752</v>
          </cell>
          <cell r="P124">
            <v>0.21692963755148459</v>
          </cell>
          <cell r="Q124">
            <v>0.21970619100651145</v>
          </cell>
          <cell r="R124">
            <v>0.22298985395469936</v>
          </cell>
          <cell r="S124">
            <v>0.2265897037458251</v>
          </cell>
          <cell r="T124">
            <v>0.22914558471187416</v>
          </cell>
          <cell r="U124">
            <v>0.23167317427250655</v>
          </cell>
          <cell r="V124">
            <v>0.23409204972736211</v>
          </cell>
          <cell r="W124">
            <v>0.23725318197394415</v>
          </cell>
          <cell r="X124">
            <v>0.23880174976469057</v>
          </cell>
          <cell r="Y124">
            <v>0.2399855732404218</v>
          </cell>
          <cell r="Z124">
            <v>0.24044336383695322</v>
          </cell>
          <cell r="AA124">
            <v>0.24091104148228806</v>
          </cell>
          <cell r="AB124">
            <v>0.2413085965616398</v>
          </cell>
          <cell r="AC124">
            <v>0.2413085965616398</v>
          </cell>
          <cell r="AD124">
            <v>0.2413085965616398</v>
          </cell>
          <cell r="AE124">
            <v>0.2413085965616398</v>
          </cell>
          <cell r="AF124">
            <v>0.2413085965616398</v>
          </cell>
          <cell r="AG124">
            <v>0.2413085965616398</v>
          </cell>
          <cell r="AH124">
            <v>0.2413085965616398</v>
          </cell>
          <cell r="AI124">
            <v>0.2413085965616398</v>
          </cell>
          <cell r="AJ124">
            <v>0.2413085965616398</v>
          </cell>
          <cell r="AK124">
            <v>0.2413085965616398</v>
          </cell>
          <cell r="AL124">
            <v>0.2413085965616398</v>
          </cell>
          <cell r="AM124">
            <v>0.2413085965616398</v>
          </cell>
          <cell r="AN124">
            <v>0.2413085965616398</v>
          </cell>
          <cell r="AO124">
            <v>0.2413085965616398</v>
          </cell>
          <cell r="AP124">
            <v>0.2413085965616398</v>
          </cell>
          <cell r="AQ124">
            <v>0.2413085965616398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</row>
        <row r="126">
          <cell r="A126">
            <v>0</v>
          </cell>
          <cell r="B126">
            <v>0</v>
          </cell>
          <cell r="C126" t="str">
            <v>Residential</v>
          </cell>
          <cell r="D126" t="str">
            <v>Building regulations part L 2002 &amp; 2005/6</v>
          </cell>
          <cell r="E126" t="str">
            <v>No</v>
          </cell>
          <cell r="F126">
            <v>3.9900513611998534E-2</v>
          </cell>
          <cell r="G126" t="str">
            <v>NI/UK ratio of domestic emissions</v>
          </cell>
          <cell r="H126">
            <v>0</v>
          </cell>
          <cell r="I126" t="str">
            <v>ktCO2e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 t="str">
            <v>NI/UK ratio of domestic emissions</v>
          </cell>
          <cell r="AU126" t="str">
            <v>Does not apply but implicitly captured in baseline UEP fuel trends used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</row>
        <row r="127">
          <cell r="A127">
            <v>0</v>
          </cell>
          <cell r="B127">
            <v>0</v>
          </cell>
          <cell r="C127" t="str">
            <v>Residential</v>
          </cell>
          <cell r="D127" t="str">
            <v>EEC1, EEC2 &amp; Baseline CERT</v>
          </cell>
          <cell r="E127" t="str">
            <v>No</v>
          </cell>
          <cell r="F127">
            <v>3.9900513611998534E-2</v>
          </cell>
          <cell r="G127" t="str">
            <v>NI/UK ratio of domestic emissions</v>
          </cell>
          <cell r="H127">
            <v>0</v>
          </cell>
          <cell r="I127" t="str">
            <v>ktCO2e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 t="str">
            <v>NI/UK ratio of domestic emissions</v>
          </cell>
          <cell r="AU127" t="str">
            <v>Does not apply but implicitly captured in baseline UEP fuel trends used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</row>
        <row r="128">
          <cell r="A128">
            <v>0</v>
          </cell>
          <cell r="B128">
            <v>0</v>
          </cell>
          <cell r="C128" t="str">
            <v>Residential</v>
          </cell>
          <cell r="D128" t="str">
            <v>Products policy - Pre-LCTP</v>
          </cell>
          <cell r="E128" t="str">
            <v>Yes</v>
          </cell>
          <cell r="F128">
            <v>3.9900513611998534E-2</v>
          </cell>
          <cell r="G128" t="str">
            <v>NI/UK ratio of domestic emissions</v>
          </cell>
          <cell r="H128">
            <v>0</v>
          </cell>
          <cell r="I128" t="str">
            <v>ktCO2e</v>
          </cell>
          <cell r="J128">
            <v>48.493969427299135</v>
          </cell>
          <cell r="K128">
            <v>44.992931778153419</v>
          </cell>
          <cell r="L128">
            <v>41.620494445942064</v>
          </cell>
          <cell r="M128">
            <v>44.570287046876039</v>
          </cell>
          <cell r="N128">
            <v>29.676775204696998</v>
          </cell>
          <cell r="O128">
            <v>23.346409453383085</v>
          </cell>
          <cell r="P128">
            <v>23.424191028782754</v>
          </cell>
          <cell r="Q128">
            <v>17.573567026958983</v>
          </cell>
          <cell r="R128">
            <v>17.702366323928523</v>
          </cell>
          <cell r="S128">
            <v>14.711644360982437</v>
          </cell>
          <cell r="T128">
            <v>16.284518462249913</v>
          </cell>
          <cell r="U128">
            <v>12.058203663947708</v>
          </cell>
          <cell r="V128">
            <v>7.1429184377189774</v>
          </cell>
          <cell r="W128">
            <v>2.0499529978470137</v>
          </cell>
          <cell r="X128">
            <v>-2.5411838036458598</v>
          </cell>
          <cell r="Y128">
            <v>-6.9277611304079985</v>
          </cell>
          <cell r="Z128">
            <v>-8.7978480645721255</v>
          </cell>
          <cell r="AA128">
            <v>-11.589591390673448</v>
          </cell>
          <cell r="AB128">
            <v>-13.612994898671031</v>
          </cell>
          <cell r="AC128">
            <v>-13.612994898671031</v>
          </cell>
          <cell r="AD128">
            <v>-13.612994898671031</v>
          </cell>
          <cell r="AE128">
            <v>-13.612994898671031</v>
          </cell>
          <cell r="AF128">
            <v>-13.612994898671031</v>
          </cell>
          <cell r="AG128">
            <v>-13.612994898671031</v>
          </cell>
          <cell r="AH128">
            <v>-13.612994898671031</v>
          </cell>
          <cell r="AI128">
            <v>-13.612994898671031</v>
          </cell>
          <cell r="AJ128">
            <v>-13.612994898671031</v>
          </cell>
          <cell r="AK128">
            <v>-13.612994898671031</v>
          </cell>
          <cell r="AL128">
            <v>-13.612994898671031</v>
          </cell>
          <cell r="AM128">
            <v>-13.612994898671031</v>
          </cell>
          <cell r="AN128">
            <v>-13.612994898671031</v>
          </cell>
          <cell r="AO128">
            <v>-13.612994898671031</v>
          </cell>
          <cell r="AP128">
            <v>-13.612994898671031</v>
          </cell>
          <cell r="AQ128">
            <v>-13.612994898671031</v>
          </cell>
          <cell r="AR128">
            <v>0</v>
          </cell>
          <cell r="AS128">
            <v>0</v>
          </cell>
          <cell r="AT128" t="str">
            <v>NI/UK ratio of domestic emissions</v>
          </cell>
          <cell r="AU128" t="str">
            <v>Applies to all EU Member states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</row>
        <row r="129">
          <cell r="A129">
            <v>0</v>
          </cell>
          <cell r="B129">
            <v>0</v>
          </cell>
          <cell r="C129" t="str">
            <v>Residential</v>
          </cell>
          <cell r="D129" t="str">
            <v>Warm front</v>
          </cell>
          <cell r="E129" t="str">
            <v>No</v>
          </cell>
          <cell r="F129">
            <v>3.9900513611998534E-2</v>
          </cell>
          <cell r="G129" t="str">
            <v>NI/UK ratio of domestic emissions</v>
          </cell>
          <cell r="H129">
            <v>0</v>
          </cell>
          <cell r="I129" t="str">
            <v>ktCO2e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 t="str">
            <v>NI/UK ratio of domestic emissions</v>
          </cell>
          <cell r="AU129" t="str">
            <v>Does not apply but implicitly captured in baseline UEP fuel trends used. 'Warm Homes' is comparable NI policy hence likely some overlap here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</row>
        <row r="130">
          <cell r="A130">
            <v>0</v>
          </cell>
          <cell r="B130">
            <v>0</v>
          </cell>
          <cell r="C130" t="str">
            <v>Residential</v>
          </cell>
          <cell r="D130" t="str">
            <v>Boiler Plus</v>
          </cell>
          <cell r="E130" t="str">
            <v>No</v>
          </cell>
          <cell r="F130">
            <v>3.9900513611998534E-2</v>
          </cell>
          <cell r="G130" t="str">
            <v>NI/UK ratio of domestic emissions</v>
          </cell>
          <cell r="H130">
            <v>0</v>
          </cell>
          <cell r="I130" t="str">
            <v>ktCO2e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 t="str">
            <v>NI/UK ratio of domestic emissions</v>
          </cell>
          <cell r="AU130" t="str">
            <v>HS 07/10/2019: New policy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</row>
        <row r="131">
          <cell r="A131">
            <v>0</v>
          </cell>
          <cell r="B131">
            <v>0</v>
          </cell>
          <cell r="C131" t="str">
            <v>Residential</v>
          </cell>
          <cell r="D131" t="str">
            <v>Building regulations part L 2010</v>
          </cell>
          <cell r="E131" t="str">
            <v>No</v>
          </cell>
          <cell r="F131">
            <v>3.9900513611998534E-2</v>
          </cell>
          <cell r="G131" t="str">
            <v>NI/UK ratio of domestic emissions</v>
          </cell>
          <cell r="H131">
            <v>0</v>
          </cell>
          <cell r="I131" t="str">
            <v>ktCO2e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 t="str">
            <v>NI/UK ratio of domestic emissions</v>
          </cell>
          <cell r="AU131" t="str">
            <v>NI savings exist? DFP?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</row>
        <row r="132">
          <cell r="A132">
            <v>0</v>
          </cell>
          <cell r="B132">
            <v>0</v>
          </cell>
          <cell r="C132" t="str">
            <v>Residential</v>
          </cell>
          <cell r="D132" t="str">
            <v>Building regulations part L 2013</v>
          </cell>
          <cell r="E132" t="str">
            <v>No</v>
          </cell>
          <cell r="F132">
            <v>3.9900513611998534E-2</v>
          </cell>
          <cell r="G132" t="str">
            <v>NI/UK ratio of domestic emissions</v>
          </cell>
          <cell r="H132">
            <v>0</v>
          </cell>
          <cell r="I132" t="str">
            <v>ktCO2e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 t="str">
            <v>NI/UK ratio of domestic emissions</v>
          </cell>
          <cell r="AU132" t="str">
            <v>NI savings exist? DFP?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</row>
        <row r="133">
          <cell r="A133">
            <v>0</v>
          </cell>
          <cell r="B133">
            <v>0</v>
          </cell>
          <cell r="C133" t="str">
            <v>Residential</v>
          </cell>
          <cell r="D133" t="str">
            <v>CERT+20% only &amp; CERT Extension</v>
          </cell>
          <cell r="E133" t="str">
            <v>No</v>
          </cell>
          <cell r="F133">
            <v>2.8357472669610098E-2</v>
          </cell>
          <cell r="G133" t="str">
            <v>NI/UK ratio of population</v>
          </cell>
          <cell r="H133">
            <v>0</v>
          </cell>
          <cell r="I133" t="str">
            <v>ktCO2e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 t="str">
            <v>NI/UK ratio of population</v>
          </cell>
          <cell r="AU133" t="str">
            <v>No further information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</row>
        <row r="134">
          <cell r="A134">
            <v>0</v>
          </cell>
          <cell r="B134">
            <v>0</v>
          </cell>
          <cell r="C134" t="str">
            <v>Residential</v>
          </cell>
          <cell r="D134" t="str">
            <v>CESP</v>
          </cell>
          <cell r="E134" t="str">
            <v>No</v>
          </cell>
          <cell r="F134">
            <v>3.9900513611998534E-2</v>
          </cell>
          <cell r="G134" t="str">
            <v>NI/UK ratio of domestic emissions</v>
          </cell>
          <cell r="H134">
            <v>0</v>
          </cell>
          <cell r="I134" t="str">
            <v>ktCO2e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 t="str">
            <v>NI/UK ratio of domestic emissions</v>
          </cell>
          <cell r="AU134" t="str">
            <v>Not an NI policy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</row>
        <row r="135">
          <cell r="A135">
            <v>0</v>
          </cell>
          <cell r="B135">
            <v>0</v>
          </cell>
          <cell r="C135" t="str">
            <v>Residential</v>
          </cell>
          <cell r="D135" t="str">
            <v>ECO 3</v>
          </cell>
          <cell r="E135" t="str">
            <v>No</v>
          </cell>
          <cell r="F135">
            <v>3.9900513611998534E-2</v>
          </cell>
          <cell r="G135" t="str">
            <v>NI/UK ratio of domestic emissions</v>
          </cell>
          <cell r="H135">
            <v>0</v>
          </cell>
          <cell r="I135" t="str">
            <v>ktCO2e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 t="str">
            <v>NI/UK ratio of domestic emissions</v>
          </cell>
          <cell r="AU135" t="str">
            <v>Not an NI policy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</row>
        <row r="136">
          <cell r="A136">
            <v>0</v>
          </cell>
          <cell r="B136">
            <v>0</v>
          </cell>
          <cell r="C136" t="str">
            <v>Residential</v>
          </cell>
          <cell r="D136" t="str">
            <v>ECO extension</v>
          </cell>
          <cell r="E136" t="str">
            <v>No</v>
          </cell>
          <cell r="F136">
            <v>3.9900513611998534E-2</v>
          </cell>
          <cell r="G136" t="str">
            <v>NI/UK ratio of domestic emissions</v>
          </cell>
          <cell r="H136">
            <v>0</v>
          </cell>
          <cell r="I136" t="str">
            <v>ktCO2e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 t="str">
            <v>NI/UK ratio of domestic emissions</v>
          </cell>
          <cell r="AU136" t="str">
            <v>Not an NI policy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</row>
        <row r="137">
          <cell r="A137">
            <v>0</v>
          </cell>
          <cell r="B137">
            <v>0</v>
          </cell>
          <cell r="C137" t="str">
            <v>Residential</v>
          </cell>
          <cell r="D137" t="str">
            <v>ECO to 2017</v>
          </cell>
          <cell r="E137" t="str">
            <v>No</v>
          </cell>
          <cell r="F137">
            <v>3.9900513611998534E-2</v>
          </cell>
          <cell r="G137" t="str">
            <v>NI/UK ratio of domestic emissions</v>
          </cell>
          <cell r="H137">
            <v>0</v>
          </cell>
          <cell r="I137" t="str">
            <v>ktCO2e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 t="str">
            <v>NI/UK ratio of domestic emissions</v>
          </cell>
          <cell r="AU137" t="str">
            <v>Not an NI policy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</row>
        <row r="138">
          <cell r="A138">
            <v>0</v>
          </cell>
          <cell r="B138">
            <v>0</v>
          </cell>
          <cell r="C138" t="str">
            <v>Residential</v>
          </cell>
          <cell r="D138" t="str">
            <v>F-gas regulation (2015)</v>
          </cell>
          <cell r="E138" t="str">
            <v>Yes</v>
          </cell>
          <cell r="F138">
            <v>3.9900513611998534E-2</v>
          </cell>
          <cell r="G138" t="str">
            <v>NI/UK ratio of domestic emissions</v>
          </cell>
          <cell r="H138">
            <v>0</v>
          </cell>
          <cell r="I138" t="str">
            <v>ktCO2e</v>
          </cell>
          <cell r="J138">
            <v>1.6934060720901067</v>
          </cell>
          <cell r="K138">
            <v>6.2012066406621393</v>
          </cell>
          <cell r="L138">
            <v>14.110765600569938</v>
          </cell>
          <cell r="M138">
            <v>21.836181883754321</v>
          </cell>
          <cell r="N138">
            <v>21.923734495470185</v>
          </cell>
          <cell r="O138">
            <v>21.926237388870231</v>
          </cell>
          <cell r="P138">
            <v>21.82967246383199</v>
          </cell>
          <cell r="Q138">
            <v>21.737024446909398</v>
          </cell>
          <cell r="R138">
            <v>21.645975034776125</v>
          </cell>
          <cell r="S138">
            <v>21.552054768363426</v>
          </cell>
          <cell r="T138">
            <v>21.477692445166348</v>
          </cell>
          <cell r="U138">
            <v>21.404123321685379</v>
          </cell>
          <cell r="V138">
            <v>21.336628120286562</v>
          </cell>
          <cell r="W138">
            <v>21.239116149418059</v>
          </cell>
          <cell r="X138">
            <v>21.194978031619833</v>
          </cell>
          <cell r="Y138">
            <v>21.159926816089122</v>
          </cell>
          <cell r="Z138">
            <v>21.141128844979235</v>
          </cell>
          <cell r="AA138">
            <v>21.122823011586568</v>
          </cell>
          <cell r="AB138">
            <v>21.107019212078292</v>
          </cell>
          <cell r="AC138">
            <v>21.107019212078292</v>
          </cell>
          <cell r="AD138">
            <v>21.107019212078292</v>
          </cell>
          <cell r="AE138">
            <v>21.107019212078292</v>
          </cell>
          <cell r="AF138">
            <v>21.107019212078292</v>
          </cell>
          <cell r="AG138">
            <v>21.107019212078292</v>
          </cell>
          <cell r="AH138">
            <v>21.107019212078292</v>
          </cell>
          <cell r="AI138">
            <v>21.107019212078292</v>
          </cell>
          <cell r="AJ138">
            <v>21.107019212078292</v>
          </cell>
          <cell r="AK138">
            <v>21.107019212078292</v>
          </cell>
          <cell r="AL138">
            <v>21.107019212078292</v>
          </cell>
          <cell r="AM138">
            <v>21.107019212078292</v>
          </cell>
          <cell r="AN138">
            <v>21.107019212078292</v>
          </cell>
          <cell r="AO138">
            <v>21.107019212078292</v>
          </cell>
          <cell r="AP138">
            <v>21.107019212078292</v>
          </cell>
          <cell r="AQ138">
            <v>21.107019212078292</v>
          </cell>
          <cell r="AR138">
            <v>0</v>
          </cell>
          <cell r="AS138">
            <v>0</v>
          </cell>
          <cell r="AT138" t="str">
            <v>NI/UK ratio of domestic emissions</v>
          </cell>
          <cell r="AU138" t="str">
            <v>HS 10/10/2019: Already incoporated into projection methodology as included within BEIS projection model.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</row>
        <row r="139">
          <cell r="A139">
            <v>0</v>
          </cell>
          <cell r="B139">
            <v>0</v>
          </cell>
          <cell r="C139" t="str">
            <v>Residential</v>
          </cell>
          <cell r="D139" t="str">
            <v>Heat networks Investment project 3</v>
          </cell>
          <cell r="E139" t="str">
            <v>No</v>
          </cell>
          <cell r="F139">
            <v>3.9900513611998534E-2</v>
          </cell>
          <cell r="G139" t="str">
            <v>NI/UK ratio of domestic emissions</v>
          </cell>
          <cell r="H139">
            <v>0</v>
          </cell>
          <cell r="I139" t="str">
            <v>ktCO2e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 t="str">
            <v>NI/UK ratio of domestic emissions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</row>
        <row r="140">
          <cell r="A140">
            <v>0</v>
          </cell>
          <cell r="B140">
            <v>0</v>
          </cell>
          <cell r="C140" t="str">
            <v>Residential</v>
          </cell>
          <cell r="D140" t="str">
            <v>Products policy - Adopted</v>
          </cell>
          <cell r="E140" t="str">
            <v>Yes</v>
          </cell>
          <cell r="F140">
            <v>3.9900513611998534E-2</v>
          </cell>
          <cell r="G140" t="str">
            <v>NI/UK ratio of domestic emissions</v>
          </cell>
          <cell r="H140">
            <v>0</v>
          </cell>
          <cell r="I140" t="str">
            <v>ktCO2e</v>
          </cell>
          <cell r="J140">
            <v>0</v>
          </cell>
          <cell r="K140">
            <v>0.13042316103265122</v>
          </cell>
          <cell r="L140">
            <v>0.2605626145665198</v>
          </cell>
          <cell r="M140">
            <v>0.39159608567031506</v>
          </cell>
          <cell r="N140">
            <v>0.39316619807461106</v>
          </cell>
          <cell r="O140">
            <v>0.39321108336012139</v>
          </cell>
          <cell r="P140">
            <v>0.39147929234851825</v>
          </cell>
          <cell r="Q140">
            <v>0.389817573201928</v>
          </cell>
          <cell r="R140">
            <v>0.38818298332547341</v>
          </cell>
          <cell r="S140">
            <v>0.38648942369340167</v>
          </cell>
          <cell r="T140">
            <v>0.38511291405190973</v>
          </cell>
          <cell r="U140">
            <v>0.38362269976729974</v>
          </cell>
          <cell r="V140">
            <v>0.38182773785459057</v>
          </cell>
          <cell r="W140">
            <v>0.37836028931803478</v>
          </cell>
          <cell r="X140">
            <v>0.37757399901750599</v>
          </cell>
          <cell r="Y140">
            <v>0.37694958564946141</v>
          </cell>
          <cell r="Z140">
            <v>0.37661471268498903</v>
          </cell>
          <cell r="AA140">
            <v>0.37628860681646176</v>
          </cell>
          <cell r="AB140">
            <v>0.37600707296579639</v>
          </cell>
          <cell r="AC140">
            <v>0.37600707296579639</v>
          </cell>
          <cell r="AD140">
            <v>0.37600707296579639</v>
          </cell>
          <cell r="AE140">
            <v>0.37600707296579639</v>
          </cell>
          <cell r="AF140">
            <v>0.37600707296579639</v>
          </cell>
          <cell r="AG140">
            <v>0.37600707296579639</v>
          </cell>
          <cell r="AH140">
            <v>0.37600707296579639</v>
          </cell>
          <cell r="AI140">
            <v>0.37600707296579639</v>
          </cell>
          <cell r="AJ140">
            <v>0.37600707296579639</v>
          </cell>
          <cell r="AK140">
            <v>0.37600707296579639</v>
          </cell>
          <cell r="AL140">
            <v>0.37600707296579639</v>
          </cell>
          <cell r="AM140">
            <v>0.37600707296579639</v>
          </cell>
          <cell r="AN140">
            <v>0.37600707296579639</v>
          </cell>
          <cell r="AO140">
            <v>0.37600707296579639</v>
          </cell>
          <cell r="AP140">
            <v>0.37600707296579639</v>
          </cell>
          <cell r="AQ140">
            <v>0.37600707296579639</v>
          </cell>
          <cell r="AR140">
            <v>0</v>
          </cell>
          <cell r="AS140">
            <v>0</v>
          </cell>
          <cell r="AT140" t="str">
            <v>NI/UK ratio of domestic emissions</v>
          </cell>
          <cell r="AU140" t="str">
            <v>Applies to all EU Member states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</row>
        <row r="141">
          <cell r="A141">
            <v>0</v>
          </cell>
          <cell r="B141">
            <v>0</v>
          </cell>
          <cell r="C141" t="str">
            <v>Residential</v>
          </cell>
          <cell r="D141" t="str">
            <v>Products policy - Implemented, post-LCTP</v>
          </cell>
          <cell r="E141" t="str">
            <v>Yes</v>
          </cell>
          <cell r="F141">
            <v>3.9900513611998534E-2</v>
          </cell>
          <cell r="G141" t="str">
            <v>NI/UK ratio of domestic emissions</v>
          </cell>
          <cell r="H141">
            <v>0</v>
          </cell>
          <cell r="I141" t="str">
            <v>ktCO2e</v>
          </cell>
          <cell r="J141">
            <v>15.929989083562033</v>
          </cell>
          <cell r="K141">
            <v>19.659262705282067</v>
          </cell>
          <cell r="L141">
            <v>23.140677108124738</v>
          </cell>
          <cell r="M141">
            <v>27.976815722742554</v>
          </cell>
          <cell r="N141">
            <v>25.531374360117749</v>
          </cell>
          <cell r="O141">
            <v>23.904491874861147</v>
          </cell>
          <cell r="P141">
            <v>24.182462958619485</v>
          </cell>
          <cell r="Q141">
            <v>22.110581427343984</v>
          </cell>
          <cell r="R141">
            <v>22.088714492531437</v>
          </cell>
          <cell r="S141">
            <v>20.676446424913635</v>
          </cell>
          <cell r="T141">
            <v>21.044624932694639</v>
          </cell>
          <cell r="U141">
            <v>17.935059017467211</v>
          </cell>
          <cell r="V141">
            <v>14.377837593321839</v>
          </cell>
          <cell r="W141">
            <v>10.550747414698465</v>
          </cell>
          <cell r="X141">
            <v>8.85033262605271</v>
          </cell>
          <cell r="Y141">
            <v>7.2226689738145877</v>
          </cell>
          <cell r="Z141">
            <v>6.5259151502352983</v>
          </cell>
          <cell r="AA141">
            <v>5.4885299589213066</v>
          </cell>
          <cell r="AB141">
            <v>4.7353726063422741</v>
          </cell>
          <cell r="AC141">
            <v>4.7353726063422741</v>
          </cell>
          <cell r="AD141">
            <v>4.7353726063422741</v>
          </cell>
          <cell r="AE141">
            <v>4.7353726063422741</v>
          </cell>
          <cell r="AF141">
            <v>4.7353726063422741</v>
          </cell>
          <cell r="AG141">
            <v>4.7353726063422741</v>
          </cell>
          <cell r="AH141">
            <v>4.7353726063422741</v>
          </cell>
          <cell r="AI141">
            <v>4.7353726063422741</v>
          </cell>
          <cell r="AJ141">
            <v>4.7353726063422741</v>
          </cell>
          <cell r="AK141">
            <v>4.7353726063422741</v>
          </cell>
          <cell r="AL141">
            <v>4.7353726063422741</v>
          </cell>
          <cell r="AM141">
            <v>4.7353726063422741</v>
          </cell>
          <cell r="AN141">
            <v>4.7353726063422741</v>
          </cell>
          <cell r="AO141">
            <v>4.7353726063422741</v>
          </cell>
          <cell r="AP141">
            <v>4.7353726063422741</v>
          </cell>
          <cell r="AQ141">
            <v>4.7353726063422741</v>
          </cell>
          <cell r="AR141">
            <v>0</v>
          </cell>
          <cell r="AS141">
            <v>0</v>
          </cell>
          <cell r="AT141" t="str">
            <v>NI/UK ratio of domestic emissions</v>
          </cell>
          <cell r="AU141" t="str">
            <v>Applies to all EU Member states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</row>
        <row r="142">
          <cell r="A142">
            <v>0</v>
          </cell>
          <cell r="B142">
            <v>0</v>
          </cell>
          <cell r="C142" t="str">
            <v>Residential</v>
          </cell>
          <cell r="D142" t="str">
            <v>PRS Regulations</v>
          </cell>
          <cell r="E142" t="str">
            <v>No</v>
          </cell>
          <cell r="F142">
            <v>3.9900513611998534E-2</v>
          </cell>
          <cell r="G142" t="str">
            <v>NI/UK ratio of domestic emissions</v>
          </cell>
          <cell r="H142">
            <v>0</v>
          </cell>
          <cell r="I142" t="str">
            <v>ktCO2e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 t="str">
            <v>NI/UK ratio of domestic emissions</v>
          </cell>
          <cell r="AU142" t="str">
            <v>Not an NI policy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</row>
        <row r="143">
          <cell r="A143">
            <v>0</v>
          </cell>
          <cell r="B143">
            <v>0</v>
          </cell>
          <cell r="C143" t="str">
            <v>Residential</v>
          </cell>
          <cell r="D143" t="str">
            <v>Renewable heat incentive (RHI) - Implemented 4</v>
          </cell>
          <cell r="E143" t="str">
            <v>No</v>
          </cell>
          <cell r="F143">
            <v>3.9900513611998534E-2</v>
          </cell>
          <cell r="G143" t="str">
            <v>NI/UK ratio of domestic emissions</v>
          </cell>
          <cell r="H143">
            <v>0</v>
          </cell>
          <cell r="I143" t="str">
            <v>ktCO2e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 t="str">
            <v>Captured by NI-specific policy savings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</row>
        <row r="144">
          <cell r="A144">
            <v>0</v>
          </cell>
          <cell r="B144">
            <v>0</v>
          </cell>
          <cell r="C144" t="str">
            <v>Residential</v>
          </cell>
          <cell r="D144" t="str">
            <v>Smart metering</v>
          </cell>
          <cell r="E144" t="str">
            <v>No</v>
          </cell>
          <cell r="F144">
            <v>3.9900513611998534E-2</v>
          </cell>
          <cell r="G144" t="str">
            <v>NI/UK ratio of domestic emissions</v>
          </cell>
          <cell r="H144">
            <v>0</v>
          </cell>
          <cell r="I144" t="str">
            <v>ktCO2e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 t="str">
            <v>HS 07/10/2019: New policy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</row>
        <row r="146">
          <cell r="A146" t="str">
            <v>ResidentialTotal</v>
          </cell>
          <cell r="B146">
            <v>0</v>
          </cell>
          <cell r="C146" t="str">
            <v>Residential</v>
          </cell>
          <cell r="D146" t="str">
            <v>Total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>ktCO2e</v>
          </cell>
          <cell r="J146">
            <v>66.117364582951268</v>
          </cell>
          <cell r="K146">
            <v>70.983824285130282</v>
          </cell>
          <cell r="L146">
            <v>79.132499769203264</v>
          </cell>
          <cell r="M146">
            <v>94.774880739043226</v>
          </cell>
          <cell r="N146">
            <v>77.525050258359542</v>
          </cell>
          <cell r="O146">
            <v>69.570349800474588</v>
          </cell>
          <cell r="P146">
            <v>69.827805743582744</v>
          </cell>
          <cell r="Q146">
            <v>61.810990474414297</v>
          </cell>
          <cell r="R146">
            <v>61.825238834561553</v>
          </cell>
          <cell r="S146">
            <v>57.326634977952907</v>
          </cell>
          <cell r="T146">
            <v>59.191948754162809</v>
          </cell>
          <cell r="U146">
            <v>51.781008702867595</v>
          </cell>
          <cell r="V146">
            <v>43.239211889181966</v>
          </cell>
          <cell r="W146">
            <v>34.218176851281576</v>
          </cell>
          <cell r="X146">
            <v>27.881700853044187</v>
          </cell>
          <cell r="Y146">
            <v>21.831784245145172</v>
          </cell>
          <cell r="Z146">
            <v>19.245810643327395</v>
          </cell>
          <cell r="AA146">
            <v>15.39805018665089</v>
          </cell>
          <cell r="AB146">
            <v>12.605403992715331</v>
          </cell>
          <cell r="AC146">
            <v>12.605403992715331</v>
          </cell>
          <cell r="AD146">
            <v>12.605403992715331</v>
          </cell>
          <cell r="AE146">
            <v>12.605403992715331</v>
          </cell>
          <cell r="AF146">
            <v>12.605403992715331</v>
          </cell>
          <cell r="AG146">
            <v>12.605403992715331</v>
          </cell>
          <cell r="AH146">
            <v>12.605403992715331</v>
          </cell>
          <cell r="AI146">
            <v>12.605403992715331</v>
          </cell>
          <cell r="AJ146">
            <v>12.605403992715331</v>
          </cell>
          <cell r="AK146">
            <v>12.605403992715331</v>
          </cell>
          <cell r="AL146">
            <v>12.605403992715331</v>
          </cell>
          <cell r="AM146">
            <v>12.605403992715331</v>
          </cell>
          <cell r="AN146">
            <v>12.605403992715331</v>
          </cell>
          <cell r="AO146">
            <v>12.605403992715331</v>
          </cell>
          <cell r="AP146">
            <v>12.605403992715331</v>
          </cell>
          <cell r="AQ146">
            <v>12.605403992715331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</row>
        <row r="148">
          <cell r="A148">
            <v>0</v>
          </cell>
          <cell r="B148" t="str">
            <v>Agriculture</v>
          </cell>
          <cell r="C148">
            <v>0</v>
          </cell>
          <cell r="D148">
            <v>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>Change in electricity demand in UEP projections:</v>
          </cell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S148">
            <v>1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1</v>
          </cell>
          <cell r="AN148">
            <v>1</v>
          </cell>
          <cell r="AO148">
            <v>1</v>
          </cell>
          <cell r="AP148">
            <v>1</v>
          </cell>
          <cell r="AQ148">
            <v>1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 t="str">
            <v>Contribution of electricity to total sector-specific demand in UEP projections:</v>
          </cell>
          <cell r="J149">
            <v>0.25166882520132688</v>
          </cell>
          <cell r="K149">
            <v>0.25165009050195847</v>
          </cell>
          <cell r="L149">
            <v>0.25052537706536682</v>
          </cell>
          <cell r="M149">
            <v>0.25050405913285717</v>
          </cell>
          <cell r="N149">
            <v>0.25049501506230931</v>
          </cell>
          <cell r="O149">
            <v>0.25048937550624328</v>
          </cell>
          <cell r="P149">
            <v>0.25048567563955615</v>
          </cell>
          <cell r="Q149">
            <v>0.25048485777887541</v>
          </cell>
          <cell r="R149">
            <v>0.25048072760973944</v>
          </cell>
          <cell r="S149">
            <v>0.25048120675065844</v>
          </cell>
          <cell r="T149">
            <v>0.25048130653559042</v>
          </cell>
          <cell r="U149">
            <v>0.25048134593068394</v>
          </cell>
          <cell r="V149">
            <v>0.25048481484816498</v>
          </cell>
          <cell r="W149">
            <v>0.25048407858821309</v>
          </cell>
          <cell r="X149">
            <v>0.25048202806986813</v>
          </cell>
          <cell r="Y149">
            <v>0.25048523980035814</v>
          </cell>
          <cell r="Z149">
            <v>0.25048883704074948</v>
          </cell>
          <cell r="AA149">
            <v>0.25050451713026162</v>
          </cell>
          <cell r="AB149">
            <v>0.25052211018877873</v>
          </cell>
          <cell r="AC149">
            <v>0.25052211018877873</v>
          </cell>
          <cell r="AD149">
            <v>0.25052211018877873</v>
          </cell>
          <cell r="AE149">
            <v>0.25052211018877873</v>
          </cell>
          <cell r="AF149">
            <v>0.25052211018877873</v>
          </cell>
          <cell r="AG149">
            <v>0.25052211018877873</v>
          </cell>
          <cell r="AH149">
            <v>0.25052211018877873</v>
          </cell>
          <cell r="AI149">
            <v>0.25052211018877873</v>
          </cell>
          <cell r="AJ149">
            <v>0.25052211018877873</v>
          </cell>
          <cell r="AK149">
            <v>0.25052211018877873</v>
          </cell>
          <cell r="AL149">
            <v>0.25052211018877873</v>
          </cell>
          <cell r="AM149">
            <v>0.25052211018877873</v>
          </cell>
          <cell r="AN149">
            <v>0.25052211018877873</v>
          </cell>
          <cell r="AO149">
            <v>0.25052211018877873</v>
          </cell>
          <cell r="AP149">
            <v>0.25052211018877873</v>
          </cell>
          <cell r="AQ149">
            <v>0.25052211018877873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</row>
        <row r="151">
          <cell r="A151">
            <v>0</v>
          </cell>
          <cell r="B151">
            <v>0</v>
          </cell>
          <cell r="C151" t="str">
            <v>Agriculture</v>
          </cell>
          <cell r="D151" t="str">
            <v>Agricultural action plan</v>
          </cell>
          <cell r="E151" t="str">
            <v>No</v>
          </cell>
          <cell r="F151">
            <v>0.11935257208024198</v>
          </cell>
          <cell r="G151" t="str">
            <v>NI/UK ratio of agri livestock and agri soil emissions</v>
          </cell>
          <cell r="H151">
            <v>0</v>
          </cell>
          <cell r="I151" t="str">
            <v>ktCO2e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 t="str">
            <v>NI/UK ratio of agri livestock and agri soil emissions</v>
          </cell>
          <cell r="AU151" t="str">
            <v>Does not apply in NI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</row>
        <row r="152">
          <cell r="A152">
            <v>0</v>
          </cell>
          <cell r="B152">
            <v>0</v>
          </cell>
          <cell r="C152" t="str">
            <v>Agriculture</v>
          </cell>
          <cell r="D152" t="str">
            <v>ESOS</v>
          </cell>
          <cell r="E152" t="str">
            <v>No</v>
          </cell>
          <cell r="F152">
            <v>0.11935257208024198</v>
          </cell>
          <cell r="G152" t="str">
            <v>NI/UK ratio of agri livestock and agri soil emissions</v>
          </cell>
          <cell r="H152">
            <v>0</v>
          </cell>
          <cell r="I152" t="str">
            <v>ktCO2e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 t="str">
            <v>NI/UK ratio of agri livestock and agri soil emissions</v>
          </cell>
          <cell r="AU152" t="str">
            <v>Does not apply in NI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</row>
        <row r="153">
          <cell r="A153">
            <v>0</v>
          </cell>
          <cell r="B153">
            <v>0</v>
          </cell>
          <cell r="C153" t="str">
            <v>Agriculture</v>
          </cell>
          <cell r="D153" t="str">
            <v>Forestry policies 2</v>
          </cell>
          <cell r="E153" t="str">
            <v>No</v>
          </cell>
          <cell r="F153">
            <v>0.11935257208024198</v>
          </cell>
          <cell r="G153" t="str">
            <v>NI/UK ratio of agri livestock and agri soil emissions</v>
          </cell>
          <cell r="H153">
            <v>0</v>
          </cell>
          <cell r="I153" t="str">
            <v>ktCO2e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 t="str">
            <v>NI/UK ratio of agri livestock and agri soil emissions</v>
          </cell>
          <cell r="AU153" t="str">
            <v>NI policy captured in LULUCF projections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</row>
        <row r="154">
          <cell r="A154">
            <v>0</v>
          </cell>
          <cell r="B154">
            <v>0</v>
          </cell>
          <cell r="C154" t="str">
            <v>Agriculture</v>
          </cell>
          <cell r="D154" t="str">
            <v>Renewable heat incentive (RHI) - Implemented</v>
          </cell>
          <cell r="E154" t="str">
            <v>No</v>
          </cell>
          <cell r="F154">
            <v>0.11935257208024198</v>
          </cell>
          <cell r="G154" t="str">
            <v>NI/UK ratio of agri livestock and agri soil emissions</v>
          </cell>
          <cell r="H154">
            <v>0</v>
          </cell>
          <cell r="I154" t="str">
            <v>ktCO2e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 t="str">
            <v>NI/UK ratio of agri livestock and agri soil emissions</v>
          </cell>
          <cell r="AU154" t="str">
            <v>Does not apply in NI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</row>
        <row r="155">
          <cell r="A155">
            <v>0</v>
          </cell>
          <cell r="B155">
            <v>0</v>
          </cell>
          <cell r="C155" t="str">
            <v>Agriculture</v>
          </cell>
          <cell r="D155" t="str">
            <v>Streamlined energy and carbon reporting framework for business (SECR)</v>
          </cell>
          <cell r="E155" t="str">
            <v>Yes</v>
          </cell>
          <cell r="F155">
            <v>0.11935257208024198</v>
          </cell>
          <cell r="G155" t="str">
            <v>NI/UK ratio of agri livestock and agri soil emissions</v>
          </cell>
          <cell r="H155">
            <v>0</v>
          </cell>
          <cell r="I155" t="str">
            <v>ktCO2e</v>
          </cell>
          <cell r="J155">
            <v>0</v>
          </cell>
          <cell r="K155">
            <v>0</v>
          </cell>
          <cell r="L155">
            <v>0.47682140997543904</v>
          </cell>
          <cell r="M155">
            <v>0.48591464745315993</v>
          </cell>
          <cell r="N155">
            <v>0.41195823022419076</v>
          </cell>
          <cell r="O155">
            <v>0.37922431605459017</v>
          </cell>
          <cell r="P155">
            <v>0.37858029249670111</v>
          </cell>
          <cell r="Q155">
            <v>0.34712142474825691</v>
          </cell>
          <cell r="R155">
            <v>0.34621683990082841</v>
          </cell>
          <cell r="S155">
            <v>0.32821323021034343</v>
          </cell>
          <cell r="T155">
            <v>0.3351241921481603</v>
          </cell>
          <cell r="U155">
            <v>0.30829819527966706</v>
          </cell>
          <cell r="V155">
            <v>0.27572980848302725</v>
          </cell>
          <cell r="W155">
            <v>0.24016097756721808</v>
          </cell>
          <cell r="X155">
            <v>0.21131893293307297</v>
          </cell>
          <cell r="Y155">
            <v>0.18358595425539642</v>
          </cell>
          <cell r="Z155">
            <v>0.17179770190759089</v>
          </cell>
          <cell r="AA155">
            <v>0.15399290150138259</v>
          </cell>
          <cell r="AB155">
            <v>0.14102809514439016</v>
          </cell>
          <cell r="AC155">
            <v>0.14102809514439016</v>
          </cell>
          <cell r="AD155">
            <v>0.14102809514439016</v>
          </cell>
          <cell r="AE155">
            <v>0.14102809514439016</v>
          </cell>
          <cell r="AF155">
            <v>0.14102809514439016</v>
          </cell>
          <cell r="AG155">
            <v>0.14102809514439016</v>
          </cell>
          <cell r="AH155">
            <v>0.14102809514439016</v>
          </cell>
          <cell r="AI155">
            <v>0.14102809514439016</v>
          </cell>
          <cell r="AJ155">
            <v>0.14102809514439016</v>
          </cell>
          <cell r="AK155">
            <v>0.14102809514439016</v>
          </cell>
          <cell r="AL155">
            <v>0.14102809514439016</v>
          </cell>
          <cell r="AM155">
            <v>0.14102809514439016</v>
          </cell>
          <cell r="AN155">
            <v>0.14102809514439016</v>
          </cell>
          <cell r="AO155">
            <v>0.14102809514439016</v>
          </cell>
          <cell r="AP155">
            <v>0.14102809514439016</v>
          </cell>
          <cell r="AQ155">
            <v>0.14102809514439016</v>
          </cell>
          <cell r="AR155">
            <v>0</v>
          </cell>
          <cell r="AS155">
            <v>0</v>
          </cell>
          <cell r="AT155" t="str">
            <v>NI/UK ratio of agri livestock and agri soil emissions</v>
          </cell>
          <cell r="AU155" t="str">
            <v>Does not apply in NI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</row>
        <row r="157">
          <cell r="A157" t="str">
            <v>AgricultureTotal</v>
          </cell>
          <cell r="B157">
            <v>0</v>
          </cell>
          <cell r="C157" t="str">
            <v>Agriculture</v>
          </cell>
          <cell r="D157" t="str">
            <v>Total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 t="str">
            <v>ktCO2e</v>
          </cell>
          <cell r="J157">
            <v>0</v>
          </cell>
          <cell r="K157">
            <v>0</v>
          </cell>
          <cell r="L157">
            <v>0.47682140997543904</v>
          </cell>
          <cell r="M157">
            <v>0.48591464745315993</v>
          </cell>
          <cell r="N157">
            <v>0.41195823022419076</v>
          </cell>
          <cell r="O157">
            <v>0.37922431605459017</v>
          </cell>
          <cell r="P157">
            <v>0.37858029249670111</v>
          </cell>
          <cell r="Q157">
            <v>0.34712142474825691</v>
          </cell>
          <cell r="R157">
            <v>0.34621683990082841</v>
          </cell>
          <cell r="S157">
            <v>0.32821323021034343</v>
          </cell>
          <cell r="T157">
            <v>0.3351241921481603</v>
          </cell>
          <cell r="U157">
            <v>0.30829819527966706</v>
          </cell>
          <cell r="V157">
            <v>0.27572980848302725</v>
          </cell>
          <cell r="W157">
            <v>0.24016097756721808</v>
          </cell>
          <cell r="X157">
            <v>0.21131893293307297</v>
          </cell>
          <cell r="Y157">
            <v>0.18358595425539642</v>
          </cell>
          <cell r="Z157">
            <v>0.17179770190759089</v>
          </cell>
          <cell r="AA157">
            <v>0.15399290150138259</v>
          </cell>
          <cell r="AB157">
            <v>0.14102809514439016</v>
          </cell>
          <cell r="AC157">
            <v>0.14102809514439016</v>
          </cell>
          <cell r="AD157">
            <v>0.14102809514439016</v>
          </cell>
          <cell r="AE157">
            <v>0.14102809514439016</v>
          </cell>
          <cell r="AF157">
            <v>0.14102809514439016</v>
          </cell>
          <cell r="AG157">
            <v>0.14102809514439016</v>
          </cell>
          <cell r="AH157">
            <v>0.14102809514439016</v>
          </cell>
          <cell r="AI157">
            <v>0.14102809514439016</v>
          </cell>
          <cell r="AJ157">
            <v>0.14102809514439016</v>
          </cell>
          <cell r="AK157">
            <v>0.14102809514439016</v>
          </cell>
          <cell r="AL157">
            <v>0.14102809514439016</v>
          </cell>
          <cell r="AM157">
            <v>0.14102809514439016</v>
          </cell>
          <cell r="AN157">
            <v>0.14102809514439016</v>
          </cell>
          <cell r="AO157">
            <v>0.14102809514439016</v>
          </cell>
          <cell r="AP157">
            <v>0.14102809514439016</v>
          </cell>
          <cell r="AQ157">
            <v>0.14102809514439016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</row>
        <row r="159">
          <cell r="A159">
            <v>0</v>
          </cell>
          <cell r="B159" t="str">
            <v>Public</v>
          </cell>
          <cell r="C159">
            <v>0</v>
          </cell>
          <cell r="D159">
            <v>12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 t="str">
            <v>Change in electricity demand in UEP projections: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S159">
            <v>1</v>
          </cell>
          <cell r="T159">
            <v>1</v>
          </cell>
          <cell r="U159">
            <v>1</v>
          </cell>
          <cell r="V159">
            <v>1</v>
          </cell>
          <cell r="W159">
            <v>1</v>
          </cell>
          <cell r="X159">
            <v>1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>
            <v>1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 t="str">
            <v>Contribution of electricity to total sector-specific demand in UEP projections:</v>
          </cell>
          <cell r="J160">
            <v>0.321460729405114</v>
          </cell>
          <cell r="K160">
            <v>0.31660573498908212</v>
          </cell>
          <cell r="L160">
            <v>0.3131833182340692</v>
          </cell>
          <cell r="M160">
            <v>0.31040844866497824</v>
          </cell>
          <cell r="N160">
            <v>0.30613513570275286</v>
          </cell>
          <cell r="O160">
            <v>0.30022914765493358</v>
          </cell>
          <cell r="P160">
            <v>0.29376826735724371</v>
          </cell>
          <cell r="Q160">
            <v>0.28699146655859264</v>
          </cell>
          <cell r="R160">
            <v>0.28042597324032736</v>
          </cell>
          <cell r="S160">
            <v>0.27739401884806214</v>
          </cell>
          <cell r="T160">
            <v>0.27106667987547545</v>
          </cell>
          <cell r="U160">
            <v>0.26650848301539293</v>
          </cell>
          <cell r="V160">
            <v>0.26351116421574411</v>
          </cell>
          <cell r="W160">
            <v>0.26130283182579939</v>
          </cell>
          <cell r="X160">
            <v>0.25932561672295368</v>
          </cell>
          <cell r="Y160">
            <v>0.25729434611262908</v>
          </cell>
          <cell r="Z160">
            <v>0.25574495687873755</v>
          </cell>
          <cell r="AA160">
            <v>0.2542696555602818</v>
          </cell>
          <cell r="AB160">
            <v>0.2532598167855229</v>
          </cell>
          <cell r="AC160">
            <v>0.2532598167855229</v>
          </cell>
          <cell r="AD160">
            <v>0.2532598167855229</v>
          </cell>
          <cell r="AE160">
            <v>0.2532598167855229</v>
          </cell>
          <cell r="AF160">
            <v>0.2532598167855229</v>
          </cell>
          <cell r="AG160">
            <v>0.2532598167855229</v>
          </cell>
          <cell r="AH160">
            <v>0.2532598167855229</v>
          </cell>
          <cell r="AI160">
            <v>0.2532598167855229</v>
          </cell>
          <cell r="AJ160">
            <v>0.2532598167855229</v>
          </cell>
          <cell r="AK160">
            <v>0.2532598167855229</v>
          </cell>
          <cell r="AL160">
            <v>0.2532598167855229</v>
          </cell>
          <cell r="AM160">
            <v>0.2532598167855229</v>
          </cell>
          <cell r="AN160">
            <v>0.2532598167855229</v>
          </cell>
          <cell r="AO160">
            <v>0.2532598167855229</v>
          </cell>
          <cell r="AP160">
            <v>0.2532598167855229</v>
          </cell>
          <cell r="AQ160">
            <v>0.2532598167855229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</row>
        <row r="162">
          <cell r="A162">
            <v>0</v>
          </cell>
          <cell r="B162" t="str">
            <v>new</v>
          </cell>
          <cell r="C162" t="str">
            <v>Public</v>
          </cell>
          <cell r="D162" t="str">
            <v>Building regulations part L 2002 &amp; 2005/6</v>
          </cell>
          <cell r="E162" t="str">
            <v>No</v>
          </cell>
          <cell r="F162">
            <v>1.7017938917663858E-2</v>
          </cell>
          <cell r="G162" t="str">
            <v>NI/UK ratio of commercial emissions</v>
          </cell>
          <cell r="H162">
            <v>0</v>
          </cell>
          <cell r="I162" t="str">
            <v>ktCO2e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</row>
        <row r="163">
          <cell r="A163">
            <v>0</v>
          </cell>
          <cell r="B163" t="str">
            <v>new</v>
          </cell>
          <cell r="C163" t="str">
            <v>Public</v>
          </cell>
          <cell r="D163" t="str">
            <v>Carbon Trust measures</v>
          </cell>
          <cell r="E163" t="str">
            <v>No</v>
          </cell>
          <cell r="F163">
            <v>1.7017938917663858E-2</v>
          </cell>
          <cell r="G163" t="str">
            <v>NI/UK ratio of commercial emissions</v>
          </cell>
          <cell r="H163">
            <v>0</v>
          </cell>
          <cell r="I163" t="str">
            <v>ktCO2e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</row>
        <row r="164">
          <cell r="A164">
            <v>0</v>
          </cell>
          <cell r="B164" t="str">
            <v>new</v>
          </cell>
          <cell r="C164" t="str">
            <v>Public</v>
          </cell>
          <cell r="D164" t="str">
            <v>Products policy - Pre-LCTP</v>
          </cell>
          <cell r="E164" t="str">
            <v>Yes</v>
          </cell>
          <cell r="F164">
            <v>1.7017938917663858E-2</v>
          </cell>
          <cell r="G164" t="str">
            <v>NI/UK ratio of commercial emissions</v>
          </cell>
          <cell r="H164">
            <v>0</v>
          </cell>
          <cell r="I164" t="str">
            <v>ktCO2e</v>
          </cell>
          <cell r="J164">
            <v>1.4401159772132788</v>
          </cell>
          <cell r="K164">
            <v>1.361384128568867</v>
          </cell>
          <cell r="L164">
            <v>1.3037999862299889</v>
          </cell>
          <cell r="M164">
            <v>1.3329308245594682</v>
          </cell>
          <cell r="N164">
            <v>1.0803262558200799</v>
          </cell>
          <cell r="O164">
            <v>0.96727884347848458</v>
          </cell>
          <cell r="P164">
            <v>0.95884091586416265</v>
          </cell>
          <cell r="Q164">
            <v>0.85189557772959967</v>
          </cell>
          <cell r="R164">
            <v>0.84405397132177618</v>
          </cell>
          <cell r="S164">
            <v>0.78345004962222986</v>
          </cell>
          <cell r="T164">
            <v>0.80093155835872432</v>
          </cell>
          <cell r="U164">
            <v>0.71462703634388136</v>
          </cell>
          <cell r="V164">
            <v>0.61286227347284061</v>
          </cell>
          <cell r="W164">
            <v>0.50405579104466747</v>
          </cell>
          <cell r="X164">
            <v>0.41740260556079811</v>
          </cell>
          <cell r="Y164">
            <v>0.33398312557956472</v>
          </cell>
          <cell r="Z164">
            <v>0.29821731928079287</v>
          </cell>
          <cell r="AA164">
            <v>0.24486175884867839</v>
          </cell>
          <cell r="AB164">
            <v>0.20607352187621658</v>
          </cell>
          <cell r="AC164">
            <v>0.20607352187621658</v>
          </cell>
          <cell r="AD164">
            <v>0.20607352187621658</v>
          </cell>
          <cell r="AE164">
            <v>0.20607352187621658</v>
          </cell>
          <cell r="AF164">
            <v>0.20607352187621658</v>
          </cell>
          <cell r="AG164">
            <v>0.20607352187621658</v>
          </cell>
          <cell r="AH164">
            <v>0.20607352187621658</v>
          </cell>
          <cell r="AI164">
            <v>0.20607352187621658</v>
          </cell>
          <cell r="AJ164">
            <v>0.20607352187621658</v>
          </cell>
          <cell r="AK164">
            <v>0.20607352187621658</v>
          </cell>
          <cell r="AL164">
            <v>0.20607352187621658</v>
          </cell>
          <cell r="AM164">
            <v>0.20607352187621658</v>
          </cell>
          <cell r="AN164">
            <v>0.20607352187621658</v>
          </cell>
          <cell r="AO164">
            <v>0.20607352187621658</v>
          </cell>
          <cell r="AP164">
            <v>0.20607352187621658</v>
          </cell>
          <cell r="AQ164">
            <v>0.20607352187621658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</row>
        <row r="165">
          <cell r="A165">
            <v>0</v>
          </cell>
          <cell r="B165" t="str">
            <v>new</v>
          </cell>
          <cell r="C165" t="str">
            <v>Public</v>
          </cell>
          <cell r="D165" t="str">
            <v>Public Sector Energy Efficiency Loans Scheme - Pre-LCTP</v>
          </cell>
          <cell r="E165" t="str">
            <v>No</v>
          </cell>
          <cell r="F165">
            <v>1.7017938917663858E-2</v>
          </cell>
          <cell r="G165" t="str">
            <v>NI/UK ratio of commercial emissions</v>
          </cell>
          <cell r="H165">
            <v>0</v>
          </cell>
          <cell r="I165" t="str">
            <v>ktCO2e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</row>
        <row r="166">
          <cell r="A166">
            <v>0</v>
          </cell>
          <cell r="B166" t="str">
            <v>new</v>
          </cell>
          <cell r="C166" t="str">
            <v>Public</v>
          </cell>
          <cell r="D166" t="str">
            <v>SME Loans</v>
          </cell>
          <cell r="E166" t="str">
            <v>No</v>
          </cell>
          <cell r="F166">
            <v>1.7017938917663858E-2</v>
          </cell>
          <cell r="G166" t="str">
            <v>NI/UK ratio of commercial emissions</v>
          </cell>
          <cell r="H166">
            <v>0</v>
          </cell>
          <cell r="I166" t="str">
            <v>ktCO2e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</row>
        <row r="167">
          <cell r="A167">
            <v>0</v>
          </cell>
          <cell r="B167" t="str">
            <v>new</v>
          </cell>
          <cell r="C167" t="str">
            <v>Public</v>
          </cell>
          <cell r="D167" t="str">
            <v>Building regulations part L 2010</v>
          </cell>
          <cell r="E167" t="str">
            <v>No</v>
          </cell>
          <cell r="F167">
            <v>1.7017938917663858E-2</v>
          </cell>
          <cell r="G167" t="str">
            <v>NI/UK ratio of commercial emissions</v>
          </cell>
          <cell r="H167">
            <v>0</v>
          </cell>
          <cell r="I167" t="str">
            <v>ktCO2e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</row>
        <row r="168">
          <cell r="A168">
            <v>0</v>
          </cell>
          <cell r="B168" t="str">
            <v>new</v>
          </cell>
          <cell r="C168" t="str">
            <v>Public</v>
          </cell>
          <cell r="D168" t="str">
            <v>Building regulations part L 2013</v>
          </cell>
          <cell r="E168" t="str">
            <v>No</v>
          </cell>
          <cell r="F168">
            <v>1.7017938917663858E-2</v>
          </cell>
          <cell r="G168" t="str">
            <v>NI/UK ratio of commercial emissions</v>
          </cell>
          <cell r="H168">
            <v>0</v>
          </cell>
          <cell r="I168" t="str">
            <v>ktCO2e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</row>
        <row r="169">
          <cell r="A169">
            <v>0</v>
          </cell>
          <cell r="B169" t="str">
            <v>new</v>
          </cell>
          <cell r="C169" t="str">
            <v>Public</v>
          </cell>
          <cell r="D169" t="str">
            <v>CRC-ees</v>
          </cell>
          <cell r="E169" t="str">
            <v>Yes</v>
          </cell>
          <cell r="F169">
            <v>1.7017938917663858E-2</v>
          </cell>
          <cell r="G169" t="str">
            <v>NI/UK ratio of commercial emissions</v>
          </cell>
          <cell r="H169">
            <v>0</v>
          </cell>
          <cell r="I169" t="str">
            <v>ktCO2e</v>
          </cell>
          <cell r="J169">
            <v>3.5709224453353614</v>
          </cell>
          <cell r="K169">
            <v>4.2606061380268043</v>
          </cell>
          <cell r="L169">
            <v>4.220193115528633</v>
          </cell>
          <cell r="M169">
            <v>4.2397886678748353</v>
          </cell>
          <cell r="N169">
            <v>4.0938974517360691</v>
          </cell>
          <cell r="O169">
            <v>4.0298283750186235</v>
          </cell>
          <cell r="P169">
            <v>4.0291770794272308</v>
          </cell>
          <cell r="Q169">
            <v>3.9672898328535213</v>
          </cell>
          <cell r="R169">
            <v>3.9658790705430476</v>
          </cell>
          <cell r="S169">
            <v>2.3712642904776877</v>
          </cell>
          <cell r="T169">
            <v>1.346312072269334</v>
          </cell>
          <cell r="U169">
            <v>0.32010372238744628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</row>
        <row r="170">
          <cell r="A170">
            <v>0</v>
          </cell>
          <cell r="B170" t="str">
            <v>new</v>
          </cell>
          <cell r="C170" t="str">
            <v>Public</v>
          </cell>
          <cell r="D170" t="str">
            <v>Products policy - Implemented, post-LCTP</v>
          </cell>
          <cell r="E170" t="str">
            <v>Yes</v>
          </cell>
          <cell r="F170">
            <v>1.7017938917663858E-2</v>
          </cell>
          <cell r="G170" t="str">
            <v>NI/UK ratio of commercial emissions</v>
          </cell>
          <cell r="H170">
            <v>0</v>
          </cell>
          <cell r="I170" t="str">
            <v>ktCO2e</v>
          </cell>
          <cell r="J170">
            <v>0.63129457026704738</v>
          </cell>
          <cell r="K170">
            <v>0.98831627514794829</v>
          </cell>
          <cell r="L170">
            <v>1.3307425292277528</v>
          </cell>
          <cell r="M170">
            <v>1.7407738146958851</v>
          </cell>
          <cell r="N170">
            <v>1.8216429522977671</v>
          </cell>
          <cell r="O170">
            <v>1.9792848742676556</v>
          </cell>
          <cell r="P170">
            <v>2.2523749786645553</v>
          </cell>
          <cell r="Q170">
            <v>2.3664494949647943</v>
          </cell>
          <cell r="R170">
            <v>2.625120841189994</v>
          </cell>
          <cell r="S170">
            <v>2.7773716558947141</v>
          </cell>
          <cell r="T170">
            <v>3.0805270854103695</v>
          </cell>
          <cell r="U170">
            <v>3.1134439383641399</v>
          </cell>
          <cell r="V170">
            <v>3.0571023780511846</v>
          </cell>
          <cell r="W170">
            <v>2.952865064274778</v>
          </cell>
          <cell r="X170">
            <v>2.7287167748043966</v>
          </cell>
          <cell r="Y170">
            <v>2.5129186022254131</v>
          </cell>
          <cell r="Z170">
            <v>2.420473187687775</v>
          </cell>
          <cell r="AA170">
            <v>2.282161233394965</v>
          </cell>
          <cell r="AB170">
            <v>2.1816229376661846</v>
          </cell>
          <cell r="AC170">
            <v>2.1816229376661846</v>
          </cell>
          <cell r="AD170">
            <v>2.1816229376661846</v>
          </cell>
          <cell r="AE170">
            <v>2.1816229376661846</v>
          </cell>
          <cell r="AF170">
            <v>2.1816229376661846</v>
          </cell>
          <cell r="AG170">
            <v>2.1816229376661846</v>
          </cell>
          <cell r="AH170">
            <v>2.1816229376661846</v>
          </cell>
          <cell r="AI170">
            <v>2.1816229376661846</v>
          </cell>
          <cell r="AJ170">
            <v>2.1816229376661846</v>
          </cell>
          <cell r="AK170">
            <v>2.1816229376661846</v>
          </cell>
          <cell r="AL170">
            <v>2.1816229376661846</v>
          </cell>
          <cell r="AM170">
            <v>2.1816229376661846</v>
          </cell>
          <cell r="AN170">
            <v>2.1816229376661846</v>
          </cell>
          <cell r="AO170">
            <v>2.1816229376661846</v>
          </cell>
          <cell r="AP170">
            <v>2.1816229376661846</v>
          </cell>
          <cell r="AQ170">
            <v>2.1816229376661846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</row>
        <row r="171">
          <cell r="A171">
            <v>0</v>
          </cell>
          <cell r="B171" t="str">
            <v>new</v>
          </cell>
          <cell r="C171" t="str">
            <v>Public</v>
          </cell>
          <cell r="D171" t="str">
            <v>PRS Regulations</v>
          </cell>
          <cell r="E171" t="str">
            <v>No</v>
          </cell>
          <cell r="F171">
            <v>1.7017938917663858E-2</v>
          </cell>
          <cell r="G171" t="str">
            <v>NI/UK ratio of commercial emissions</v>
          </cell>
          <cell r="H171">
            <v>0</v>
          </cell>
          <cell r="I171" t="str">
            <v>ktCO2e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</row>
        <row r="172">
          <cell r="A172">
            <v>0</v>
          </cell>
          <cell r="B172" t="str">
            <v>new</v>
          </cell>
          <cell r="C172" t="str">
            <v>Public</v>
          </cell>
          <cell r="D172" t="str">
            <v>Renewable heat incentive (RHI) - Implemented 4</v>
          </cell>
          <cell r="E172" t="str">
            <v>No</v>
          </cell>
          <cell r="F172">
            <v>1.7017938917663858E-2</v>
          </cell>
          <cell r="G172" t="str">
            <v>NI/UK ratio of commercial emissions</v>
          </cell>
          <cell r="H172">
            <v>0</v>
          </cell>
          <cell r="I172" t="str">
            <v>ktCO2e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</row>
        <row r="173">
          <cell r="A173">
            <v>0</v>
          </cell>
          <cell r="B173" t="str">
            <v>new</v>
          </cell>
          <cell r="C173" t="str">
            <v>Public</v>
          </cell>
          <cell r="D173" t="str">
            <v>Public Sector Energy Efficiency Loans Scheme - Implemented</v>
          </cell>
          <cell r="E173" t="str">
            <v>No</v>
          </cell>
          <cell r="F173">
            <v>1.7017938917663858E-2</v>
          </cell>
          <cell r="G173" t="str">
            <v>NI/UK ratio of commercial emissions</v>
          </cell>
          <cell r="H173">
            <v>0</v>
          </cell>
          <cell r="I173" t="str">
            <v>ktCO2e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</row>
        <row r="175">
          <cell r="A175" t="str">
            <v>PublicTotal</v>
          </cell>
          <cell r="B175">
            <v>0</v>
          </cell>
          <cell r="C175" t="str">
            <v>Public</v>
          </cell>
          <cell r="D175" t="str">
            <v>Total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 t="str">
            <v>ktCO2e</v>
          </cell>
          <cell r="J175">
            <v>5.642332992815688</v>
          </cell>
          <cell r="K175">
            <v>6.6103065417436193</v>
          </cell>
          <cell r="L175">
            <v>6.854735630986375</v>
          </cell>
          <cell r="M175">
            <v>7.3134933071301882</v>
          </cell>
          <cell r="N175">
            <v>6.9958666598539168</v>
          </cell>
          <cell r="O175">
            <v>6.9763920927647636</v>
          </cell>
          <cell r="P175">
            <v>7.2403929739559487</v>
          </cell>
          <cell r="Q175">
            <v>7.1856349055479161</v>
          </cell>
          <cell r="R175">
            <v>7.4350538830548176</v>
          </cell>
          <cell r="S175">
            <v>5.9320859959946315</v>
          </cell>
          <cell r="T175">
            <v>5.2277707160384281</v>
          </cell>
          <cell r="U175">
            <v>4.1481746970954676</v>
          </cell>
          <cell r="V175">
            <v>3.6699646515240252</v>
          </cell>
          <cell r="W175">
            <v>3.4569208553194457</v>
          </cell>
          <cell r="X175">
            <v>3.1461193803651946</v>
          </cell>
          <cell r="Y175">
            <v>2.846901727804978</v>
          </cell>
          <cell r="Z175">
            <v>2.7186905069685681</v>
          </cell>
          <cell r="AA175">
            <v>2.5270229922436434</v>
          </cell>
          <cell r="AB175">
            <v>2.3876964595424011</v>
          </cell>
          <cell r="AC175">
            <v>2.3876964595424011</v>
          </cell>
          <cell r="AD175">
            <v>2.3876964595424011</v>
          </cell>
          <cell r="AE175">
            <v>2.3876964595424011</v>
          </cell>
          <cell r="AF175">
            <v>2.3876964595424011</v>
          </cell>
          <cell r="AG175">
            <v>2.3876964595424011</v>
          </cell>
          <cell r="AH175">
            <v>2.3876964595424011</v>
          </cell>
          <cell r="AI175">
            <v>2.3876964595424011</v>
          </cell>
          <cell r="AJ175">
            <v>2.3876964595424011</v>
          </cell>
          <cell r="AK175">
            <v>2.3876964595424011</v>
          </cell>
          <cell r="AL175">
            <v>2.3876964595424011</v>
          </cell>
          <cell r="AM175">
            <v>2.3876964595424011</v>
          </cell>
          <cell r="AN175">
            <v>2.3876964595424011</v>
          </cell>
          <cell r="AO175">
            <v>2.3876964595424011</v>
          </cell>
          <cell r="AP175">
            <v>2.3876964595424011</v>
          </cell>
          <cell r="AQ175">
            <v>2.3876964595424011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</row>
        <row r="177">
          <cell r="A177">
            <v>0</v>
          </cell>
          <cell r="B177" t="str">
            <v>Waste Management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 t="str">
            <v>Change in electricity demand in UEP projections: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 t="str">
            <v>Contribution of electricity to total sector-specific demand in UEP projections: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</row>
        <row r="180">
          <cell r="A180">
            <v>0</v>
          </cell>
          <cell r="B180">
            <v>0</v>
          </cell>
          <cell r="C180" t="str">
            <v>Waste Management</v>
          </cell>
          <cell r="D180" t="str">
            <v>Insert policy here</v>
          </cell>
          <cell r="E180" t="str">
            <v>Yes</v>
          </cell>
          <cell r="F180">
            <v>0</v>
          </cell>
          <cell r="G180">
            <v>0</v>
          </cell>
          <cell r="H180">
            <v>0</v>
          </cell>
          <cell r="I180" t="str">
            <v>ktCO2e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</row>
        <row r="182">
          <cell r="A182" t="str">
            <v>Waste ManagementTotal</v>
          </cell>
          <cell r="B182">
            <v>0</v>
          </cell>
          <cell r="C182" t="str">
            <v>Waste Management</v>
          </cell>
          <cell r="D182" t="str">
            <v>Total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 t="str">
            <v>ktCO2e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</row>
        <row r="185">
          <cell r="A185">
            <v>0</v>
          </cell>
          <cell r="B185">
            <v>0</v>
          </cell>
          <cell r="C185" t="str">
            <v>Total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 t="str">
            <v>Total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 t="str">
            <v>ktCO2e</v>
          </cell>
          <cell r="J186">
            <v>257.46223033133481</v>
          </cell>
          <cell r="K186">
            <v>353.6759960546683</v>
          </cell>
          <cell r="L186">
            <v>443.78033247704968</v>
          </cell>
          <cell r="M186">
            <v>541.04785201012442</v>
          </cell>
          <cell r="N186">
            <v>580.40344137429088</v>
          </cell>
          <cell r="O186">
            <v>629.10886489672441</v>
          </cell>
          <cell r="P186">
            <v>682.61848341993436</v>
          </cell>
          <cell r="Q186">
            <v>723.05901561199823</v>
          </cell>
          <cell r="R186">
            <v>779.15165174572462</v>
          </cell>
          <cell r="S186">
            <v>813.53878657117002</v>
          </cell>
          <cell r="T186">
            <v>858.7715243375452</v>
          </cell>
          <cell r="U186">
            <v>895.70761555068509</v>
          </cell>
          <cell r="V186">
            <v>925.39200330071276</v>
          </cell>
          <cell r="W186">
            <v>957.18019847847722</v>
          </cell>
          <cell r="X186">
            <v>995.05606907151366</v>
          </cell>
          <cell r="Y186">
            <v>1024.3066003758672</v>
          </cell>
          <cell r="Z186">
            <v>1048.610050847268</v>
          </cell>
          <cell r="AA186">
            <v>1072.6999783702063</v>
          </cell>
          <cell r="AB186">
            <v>1089.4171107049715</v>
          </cell>
          <cell r="AC186">
            <v>1089.4171107049715</v>
          </cell>
          <cell r="AD186">
            <v>1089.4171107049715</v>
          </cell>
          <cell r="AE186">
            <v>1089.4171107049715</v>
          </cell>
          <cell r="AF186">
            <v>1089.4171107049715</v>
          </cell>
          <cell r="AG186">
            <v>1089.4171107049715</v>
          </cell>
          <cell r="AH186">
            <v>1089.4171107049715</v>
          </cell>
          <cell r="AI186">
            <v>1089.4171107049715</v>
          </cell>
          <cell r="AJ186">
            <v>1089.4171107049715</v>
          </cell>
          <cell r="AK186">
            <v>1089.4171107049715</v>
          </cell>
          <cell r="AL186">
            <v>1089.4171107049715</v>
          </cell>
          <cell r="AM186">
            <v>1089.4171107049715</v>
          </cell>
          <cell r="AN186">
            <v>1089.4171107049715</v>
          </cell>
          <cell r="AO186">
            <v>1089.4171107049715</v>
          </cell>
          <cell r="AP186">
            <v>1089.4171107049715</v>
          </cell>
          <cell r="AQ186">
            <v>1089.4171107049715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</row>
      </sheetData>
      <sheetData sheetId="31">
        <row r="13">
          <cell r="A13" t="str">
            <v>Lookup:</v>
          </cell>
          <cell r="B13">
            <v>0</v>
          </cell>
          <cell r="C13" t="str">
            <v>NC Format</v>
          </cell>
          <cell r="D13" t="str">
            <v>Name</v>
          </cell>
          <cell r="E13" t="str">
            <v>Yes/No</v>
          </cell>
          <cell r="F13" t="str">
            <v>DETAILS</v>
          </cell>
          <cell r="G13" t="str">
            <v>Units</v>
          </cell>
          <cell r="H13">
            <v>2011</v>
          </cell>
          <cell r="I13">
            <v>2012</v>
          </cell>
          <cell r="J13">
            <v>2013</v>
          </cell>
          <cell r="K13">
            <v>2014</v>
          </cell>
          <cell r="L13">
            <v>2015</v>
          </cell>
          <cell r="M13">
            <v>2016</v>
          </cell>
          <cell r="N13">
            <v>2017</v>
          </cell>
          <cell r="O13">
            <v>2018</v>
          </cell>
          <cell r="P13">
            <v>2019</v>
          </cell>
          <cell r="Q13">
            <v>2020</v>
          </cell>
          <cell r="R13">
            <v>2021</v>
          </cell>
          <cell r="S13">
            <v>2022</v>
          </cell>
          <cell r="T13">
            <v>2023</v>
          </cell>
          <cell r="U13">
            <v>2024</v>
          </cell>
          <cell r="V13">
            <v>2025</v>
          </cell>
          <cell r="W13">
            <v>2026</v>
          </cell>
          <cell r="X13">
            <v>2027</v>
          </cell>
          <cell r="Y13">
            <v>2028</v>
          </cell>
          <cell r="Z13">
            <v>2029</v>
          </cell>
          <cell r="AA13">
            <v>2030</v>
          </cell>
          <cell r="AB13">
            <v>2031</v>
          </cell>
          <cell r="AC13">
            <v>2032</v>
          </cell>
          <cell r="AD13">
            <v>2033</v>
          </cell>
          <cell r="AE13">
            <v>2034</v>
          </cell>
          <cell r="AF13">
            <v>2035</v>
          </cell>
          <cell r="AG13">
            <v>2036</v>
          </cell>
          <cell r="AH13">
            <v>2037</v>
          </cell>
          <cell r="AI13">
            <v>2038</v>
          </cell>
          <cell r="AJ13">
            <v>2039</v>
          </cell>
          <cell r="AK13">
            <v>2040</v>
          </cell>
          <cell r="AL13">
            <v>2041</v>
          </cell>
          <cell r="AM13">
            <v>2042</v>
          </cell>
          <cell r="AN13">
            <v>2043</v>
          </cell>
          <cell r="AO13">
            <v>2044</v>
          </cell>
          <cell r="AP13">
            <v>2045</v>
          </cell>
          <cell r="AQ13">
            <v>2046</v>
          </cell>
          <cell r="AR13">
            <v>2047</v>
          </cell>
          <cell r="AS13">
            <v>2048</v>
          </cell>
          <cell r="AT13">
            <v>2049</v>
          </cell>
          <cell r="AU13">
            <v>2050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>
            <v>0</v>
          </cell>
          <cell r="B15" t="str">
            <v>Business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>
            <v>0</v>
          </cell>
          <cell r="B17">
            <v>0</v>
          </cell>
          <cell r="C17" t="str">
            <v>Business</v>
          </cell>
          <cell r="D17" t="str">
            <v>EU Renewables Directive</v>
          </cell>
          <cell r="E17" t="str">
            <v>No</v>
          </cell>
          <cell r="F17" t="str">
            <v>UK target is forecast to be 16% RE (heat AND elec) by 2020</v>
          </cell>
          <cell r="G17" t="str">
            <v>ktCO2e</v>
          </cell>
          <cell r="H17">
            <v>99.850914873053895</v>
          </cell>
          <cell r="I17">
            <v>116.49273401856287</v>
          </cell>
          <cell r="J17">
            <v>133.13455316407183</v>
          </cell>
          <cell r="K17">
            <v>149.77637230958081</v>
          </cell>
          <cell r="L17">
            <v>166.41819145508978</v>
          </cell>
          <cell r="M17">
            <v>183.06001060059876</v>
          </cell>
          <cell r="N17">
            <v>199.70182974610773</v>
          </cell>
          <cell r="O17">
            <v>216.34364889161668</v>
          </cell>
          <cell r="P17">
            <v>232.98546803712566</v>
          </cell>
          <cell r="Q17">
            <v>249.62728718263472</v>
          </cell>
          <cell r="R17">
            <v>250.23973487936561</v>
          </cell>
          <cell r="S17">
            <v>250.85218257609645</v>
          </cell>
          <cell r="T17">
            <v>251.46463027282729</v>
          </cell>
          <cell r="U17">
            <v>252.07707796955813</v>
          </cell>
          <cell r="V17">
            <v>244.78681253199602</v>
          </cell>
          <cell r="W17">
            <v>244.78681253199602</v>
          </cell>
          <cell r="X17">
            <v>244.78681253199602</v>
          </cell>
          <cell r="Y17">
            <v>244.78681253199602</v>
          </cell>
          <cell r="Z17">
            <v>244.78681253199602</v>
          </cell>
          <cell r="AA17">
            <v>244.78681253199602</v>
          </cell>
          <cell r="AB17">
            <v>244.78681253199602</v>
          </cell>
          <cell r="AC17">
            <v>244.78681253199602</v>
          </cell>
          <cell r="AD17">
            <v>244.78681253199602</v>
          </cell>
          <cell r="AE17">
            <v>244.78681253199602</v>
          </cell>
          <cell r="AF17">
            <v>244.78681253199602</v>
          </cell>
          <cell r="AG17">
            <v>244.78681253199602</v>
          </cell>
          <cell r="AH17">
            <v>244.78681253199602</v>
          </cell>
          <cell r="AI17">
            <v>244.78681253199602</v>
          </cell>
          <cell r="AJ17">
            <v>244.78681253199602</v>
          </cell>
          <cell r="AK17">
            <v>244.78681253199602</v>
          </cell>
          <cell r="AL17">
            <v>244.78681253199602</v>
          </cell>
          <cell r="AM17">
            <v>244.78681253199602</v>
          </cell>
          <cell r="AN17">
            <v>244.78681253199602</v>
          </cell>
          <cell r="AO17">
            <v>244.78681253199602</v>
          </cell>
          <cell r="AP17">
            <v>244.78681253199602</v>
          </cell>
          <cell r="AQ17">
            <v>244.78681253199602</v>
          </cell>
          <cell r="AR17">
            <v>244.78681253199602</v>
          </cell>
          <cell r="AS17">
            <v>244.78681253199602</v>
          </cell>
          <cell r="AT17">
            <v>244.78681253199602</v>
          </cell>
          <cell r="AU17">
            <v>244.78681253199602</v>
          </cell>
        </row>
        <row r="18">
          <cell r="A18">
            <v>0</v>
          </cell>
          <cell r="B18">
            <v>0</v>
          </cell>
          <cell r="C18" t="str">
            <v>Business</v>
          </cell>
          <cell r="D18" t="str">
            <v>Building Regs NI 2000</v>
          </cell>
          <cell r="E18" t="str">
            <v>No</v>
          </cell>
          <cell r="F18" t="str">
            <v>46.337 ktC savings in 2010: 32.230 ktC in domestic, 1.081 ktC in industry and 13.026 ktC in commercial/public</v>
          </cell>
          <cell r="G18" t="str">
            <v>ktCO2e</v>
          </cell>
          <cell r="H18">
            <v>3.9636666666666662</v>
          </cell>
          <cell r="I18">
            <v>3.9636666666666662</v>
          </cell>
          <cell r="J18">
            <v>3.9636666666666662</v>
          </cell>
          <cell r="K18">
            <v>3.9636666666666662</v>
          </cell>
          <cell r="L18">
            <v>3.9636666666666662</v>
          </cell>
          <cell r="M18">
            <v>3.9636666666666662</v>
          </cell>
          <cell r="N18">
            <v>3.9636666666666662</v>
          </cell>
          <cell r="O18">
            <v>3.9636666666666662</v>
          </cell>
          <cell r="P18">
            <v>3.9636666666666662</v>
          </cell>
          <cell r="Q18">
            <v>3.9636666666666662</v>
          </cell>
          <cell r="R18">
            <v>3.9636666666666662</v>
          </cell>
          <cell r="S18">
            <v>3.9636666666666662</v>
          </cell>
          <cell r="T18">
            <v>3.9636666666666662</v>
          </cell>
          <cell r="U18">
            <v>3.9636666666666662</v>
          </cell>
          <cell r="V18">
            <v>3.9636666666666662</v>
          </cell>
          <cell r="W18">
            <v>3.9636666666666662</v>
          </cell>
          <cell r="X18">
            <v>3.9636666666666662</v>
          </cell>
          <cell r="Y18">
            <v>3.9636666666666662</v>
          </cell>
          <cell r="Z18">
            <v>3.9636666666666662</v>
          </cell>
          <cell r="AA18">
            <v>3.9636666666666662</v>
          </cell>
          <cell r="AB18">
            <v>3.9636666666666662</v>
          </cell>
          <cell r="AC18">
            <v>3.9636666666666662</v>
          </cell>
          <cell r="AD18">
            <v>3.9636666666666662</v>
          </cell>
          <cell r="AE18">
            <v>3.9636666666666662</v>
          </cell>
          <cell r="AF18">
            <v>3.9636666666666662</v>
          </cell>
          <cell r="AG18">
            <v>3.9636666666666662</v>
          </cell>
          <cell r="AH18">
            <v>3.9636666666666662</v>
          </cell>
          <cell r="AI18">
            <v>3.9636666666666662</v>
          </cell>
          <cell r="AJ18">
            <v>3.9636666666666662</v>
          </cell>
          <cell r="AK18">
            <v>3.9636666666666662</v>
          </cell>
          <cell r="AL18">
            <v>3.9636666666666662</v>
          </cell>
          <cell r="AM18">
            <v>3.9636666666666662</v>
          </cell>
          <cell r="AN18">
            <v>3.9636666666666662</v>
          </cell>
          <cell r="AO18">
            <v>3.9636666666666662</v>
          </cell>
          <cell r="AP18">
            <v>3.9636666666666662</v>
          </cell>
          <cell r="AQ18">
            <v>3.9636666666666662</v>
          </cell>
          <cell r="AR18">
            <v>3.9636666666666662</v>
          </cell>
          <cell r="AS18">
            <v>3.9636666666666662</v>
          </cell>
          <cell r="AT18">
            <v>3.9636666666666662</v>
          </cell>
          <cell r="AU18">
            <v>3.9636666666666662</v>
          </cell>
        </row>
        <row r="19">
          <cell r="A19">
            <v>0</v>
          </cell>
          <cell r="B19">
            <v>0</v>
          </cell>
          <cell r="C19" t="str">
            <v>Business</v>
          </cell>
          <cell r="D19" t="str">
            <v>DETI Industrial growth indices</v>
          </cell>
          <cell r="E19" t="str">
            <v>No</v>
          </cell>
          <cell r="F19" t="str">
            <v>Only available to 2015. Update due April 2008</v>
          </cell>
          <cell r="G19" t="str">
            <v>ktCO2e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>
            <v>0</v>
          </cell>
          <cell r="B20">
            <v>0</v>
          </cell>
          <cell r="C20" t="str">
            <v>Business</v>
          </cell>
          <cell r="D20" t="str">
            <v>Smart Meters (gas)</v>
          </cell>
          <cell r="E20" t="str">
            <v>No</v>
          </cell>
          <cell r="F20">
            <v>0</v>
          </cell>
          <cell r="G20" t="str">
            <v>ktCO2e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>
            <v>0</v>
          </cell>
          <cell r="B21">
            <v>0</v>
          </cell>
          <cell r="C21" t="str">
            <v>Business</v>
          </cell>
          <cell r="D21" t="str">
            <v>Renewable Heat Incentive</v>
          </cell>
          <cell r="E21" t="str">
            <v>Yes</v>
          </cell>
          <cell r="F21">
            <v>0</v>
          </cell>
          <cell r="G21" t="str">
            <v>ktCO2e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14.861619937687143</v>
          </cell>
          <cell r="M21">
            <v>27.219811917956413</v>
          </cell>
          <cell r="N21">
            <v>39.578003898225681</v>
          </cell>
          <cell r="O21">
            <v>51.936195878494956</v>
          </cell>
          <cell r="P21">
            <v>64.294387858764239</v>
          </cell>
          <cell r="Q21">
            <v>76.65257983903345</v>
          </cell>
          <cell r="R21">
            <v>76.65257983903345</v>
          </cell>
          <cell r="S21">
            <v>76.65257983903345</v>
          </cell>
          <cell r="T21">
            <v>76.65257983903345</v>
          </cell>
          <cell r="U21">
            <v>76.65257983903345</v>
          </cell>
          <cell r="V21">
            <v>76.65257983903345</v>
          </cell>
          <cell r="W21">
            <v>76.65257983903345</v>
          </cell>
          <cell r="X21">
            <v>76.65257983903345</v>
          </cell>
          <cell r="Y21">
            <v>76.65257983903345</v>
          </cell>
          <cell r="Z21">
            <v>76.65257983903345</v>
          </cell>
          <cell r="AA21">
            <v>76.65257983903345</v>
          </cell>
          <cell r="AB21">
            <v>76.65257983903345</v>
          </cell>
          <cell r="AC21">
            <v>76.65257983903345</v>
          </cell>
          <cell r="AD21">
            <v>76.65257983903345</v>
          </cell>
          <cell r="AE21">
            <v>76.65257983903345</v>
          </cell>
          <cell r="AF21">
            <v>76.65257983903345</v>
          </cell>
          <cell r="AG21">
            <v>76.65257983903345</v>
          </cell>
          <cell r="AH21">
            <v>76.65257983903345</v>
          </cell>
          <cell r="AI21">
            <v>76.65257983903345</v>
          </cell>
          <cell r="AJ21">
            <v>76.65257983903345</v>
          </cell>
          <cell r="AK21">
            <v>76.65257983903345</v>
          </cell>
          <cell r="AL21">
            <v>76.65257983903345</v>
          </cell>
          <cell r="AM21">
            <v>76.65257983903345</v>
          </cell>
          <cell r="AN21">
            <v>76.65257983903345</v>
          </cell>
          <cell r="AO21">
            <v>76.65257983903345</v>
          </cell>
          <cell r="AP21">
            <v>76.65257983903345</v>
          </cell>
          <cell r="AQ21">
            <v>76.65257983903345</v>
          </cell>
          <cell r="AR21">
            <v>76.65257983903345</v>
          </cell>
          <cell r="AS21">
            <v>76.65257983903345</v>
          </cell>
          <cell r="AT21">
            <v>76.65257983903345</v>
          </cell>
          <cell r="AU21">
            <v>76.65257983903345</v>
          </cell>
        </row>
        <row r="22">
          <cell r="A22">
            <v>0</v>
          </cell>
          <cell r="B22">
            <v>0</v>
          </cell>
          <cell r="C22" t="str">
            <v>Business</v>
          </cell>
          <cell r="D22" t="str">
            <v>Gas Extension to West</v>
          </cell>
          <cell r="E22" t="str">
            <v>Yes</v>
          </cell>
          <cell r="F22">
            <v>0</v>
          </cell>
          <cell r="G22" t="str">
            <v>ktCO2e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17.065872759263272</v>
          </cell>
          <cell r="O22">
            <v>53.791109539983644</v>
          </cell>
          <cell r="P22">
            <v>73.756266312513119</v>
          </cell>
          <cell r="Q22">
            <v>75.777680809757783</v>
          </cell>
          <cell r="R22">
            <v>76.635582980485523</v>
          </cell>
          <cell r="S22">
            <v>77.493485151213235</v>
          </cell>
          <cell r="T22">
            <v>78.351290524778577</v>
          </cell>
          <cell r="U22">
            <v>79.209192695506303</v>
          </cell>
          <cell r="V22">
            <v>80.067094866234044</v>
          </cell>
          <cell r="W22">
            <v>80.924900239799385</v>
          </cell>
          <cell r="X22">
            <v>80.924900239799385</v>
          </cell>
          <cell r="Y22">
            <v>80.924900239799385</v>
          </cell>
          <cell r="Z22">
            <v>80.924900239799385</v>
          </cell>
          <cell r="AA22">
            <v>80.924900239799385</v>
          </cell>
          <cell r="AB22">
            <v>80.924900239799385</v>
          </cell>
          <cell r="AC22">
            <v>80.924900239799385</v>
          </cell>
          <cell r="AD22">
            <v>80.924900239799385</v>
          </cell>
          <cell r="AE22">
            <v>80.924900239799385</v>
          </cell>
          <cell r="AF22">
            <v>80.924900239799385</v>
          </cell>
          <cell r="AG22">
            <v>80.924900239799385</v>
          </cell>
          <cell r="AH22">
            <v>80.924900239799385</v>
          </cell>
          <cell r="AI22">
            <v>80.924900239799385</v>
          </cell>
          <cell r="AJ22">
            <v>80.924900239799385</v>
          </cell>
          <cell r="AK22">
            <v>80.924900239799385</v>
          </cell>
          <cell r="AL22">
            <v>80.924900239799385</v>
          </cell>
          <cell r="AM22">
            <v>80.924900239799385</v>
          </cell>
          <cell r="AN22">
            <v>80.924900239799385</v>
          </cell>
          <cell r="AO22">
            <v>80.924900239799385</v>
          </cell>
          <cell r="AP22">
            <v>80.924900239799385</v>
          </cell>
          <cell r="AQ22">
            <v>80.924900239799385</v>
          </cell>
          <cell r="AR22">
            <v>80.924900239799385</v>
          </cell>
          <cell r="AS22">
            <v>80.924900239799385</v>
          </cell>
          <cell r="AT22">
            <v>80.924900239799385</v>
          </cell>
          <cell r="AU22">
            <v>80.924900239799385</v>
          </cell>
        </row>
        <row r="23">
          <cell r="A23">
            <v>0</v>
          </cell>
          <cell r="B23">
            <v>0</v>
          </cell>
          <cell r="C23" t="str">
            <v>Business</v>
          </cell>
          <cell r="D23" t="str">
            <v>Gas Extension to East Down</v>
          </cell>
          <cell r="E23" t="str">
            <v>Yes</v>
          </cell>
          <cell r="F23">
            <v>0</v>
          </cell>
          <cell r="G23" t="str">
            <v>ktCO2e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0.33540877883167058</v>
          </cell>
          <cell r="O23">
            <v>0.6488453677938818</v>
          </cell>
          <cell r="P23">
            <v>1.0526135445665132</v>
          </cell>
          <cell r="Q23">
            <v>1.5316536124754732</v>
          </cell>
          <cell r="R23">
            <v>1.7882782177231304</v>
          </cell>
          <cell r="S23">
            <v>2.0907714514835489</v>
          </cell>
          <cell r="T23">
            <v>2.3423869228390499</v>
          </cell>
          <cell r="U23">
            <v>2.4389946498226025</v>
          </cell>
          <cell r="V23">
            <v>2.5491652220357737</v>
          </cell>
          <cell r="W23">
            <v>2.6919037186932053</v>
          </cell>
          <cell r="X23">
            <v>2.834642215350637</v>
          </cell>
          <cell r="Y23">
            <v>2.9773807120080686</v>
          </cell>
          <cell r="Z23">
            <v>3.1201192086655003</v>
          </cell>
          <cell r="AA23">
            <v>3.2628577053229324</v>
          </cell>
          <cell r="AB23">
            <v>3.2628577053229324</v>
          </cell>
          <cell r="AC23">
            <v>3.2628577053229324</v>
          </cell>
          <cell r="AD23">
            <v>3.2628577053229324</v>
          </cell>
          <cell r="AE23">
            <v>3.2628577053229324</v>
          </cell>
          <cell r="AF23">
            <v>3.2628577053229324</v>
          </cell>
          <cell r="AG23">
            <v>3.2628577053229324</v>
          </cell>
          <cell r="AH23">
            <v>3.2628577053229324</v>
          </cell>
          <cell r="AI23">
            <v>3.2628577053229324</v>
          </cell>
          <cell r="AJ23">
            <v>3.2628577053229324</v>
          </cell>
          <cell r="AK23">
            <v>3.2628577053229324</v>
          </cell>
          <cell r="AL23">
            <v>3.2628577053229324</v>
          </cell>
          <cell r="AM23">
            <v>3.2628577053229324</v>
          </cell>
          <cell r="AN23">
            <v>3.2628577053229324</v>
          </cell>
          <cell r="AO23">
            <v>3.2628577053229324</v>
          </cell>
          <cell r="AP23">
            <v>3.2628577053229324</v>
          </cell>
          <cell r="AQ23">
            <v>3.2628577053229324</v>
          </cell>
          <cell r="AR23">
            <v>3.2628577053229324</v>
          </cell>
          <cell r="AS23">
            <v>3.2628577053229324</v>
          </cell>
          <cell r="AT23">
            <v>3.2628577053229324</v>
          </cell>
          <cell r="AU23">
            <v>3.2628577053229324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BusinessTotal</v>
          </cell>
          <cell r="B25">
            <v>0</v>
          </cell>
          <cell r="C25" t="str">
            <v>Business</v>
          </cell>
          <cell r="D25" t="str">
            <v>Total</v>
          </cell>
          <cell r="E25">
            <v>0</v>
          </cell>
          <cell r="F25">
            <v>0</v>
          </cell>
          <cell r="G25" t="str">
            <v>ktCO2e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14.861619937687143</v>
          </cell>
          <cell r="M25">
            <v>27.219811917956413</v>
          </cell>
          <cell r="N25">
            <v>56.979285436320623</v>
          </cell>
          <cell r="O25">
            <v>106.37615078627249</v>
          </cell>
          <cell r="P25">
            <v>139.10326771584388</v>
          </cell>
          <cell r="Q25">
            <v>153.96191426126671</v>
          </cell>
          <cell r="R25">
            <v>155.07644103724209</v>
          </cell>
          <cell r="S25">
            <v>156.23683644173025</v>
          </cell>
          <cell r="T25">
            <v>157.34625728665108</v>
          </cell>
          <cell r="U25">
            <v>158.30076718436234</v>
          </cell>
          <cell r="V25">
            <v>159.26883992730328</v>
          </cell>
          <cell r="W25">
            <v>160.26938379752602</v>
          </cell>
          <cell r="X25">
            <v>160.41212229418346</v>
          </cell>
          <cell r="Y25">
            <v>160.55486079084088</v>
          </cell>
          <cell r="Z25">
            <v>160.69759928749832</v>
          </cell>
          <cell r="AA25">
            <v>160.84033778415576</v>
          </cell>
          <cell r="AB25">
            <v>160.84033778415576</v>
          </cell>
          <cell r="AC25">
            <v>160.84033778415576</v>
          </cell>
          <cell r="AD25">
            <v>160.84033778415576</v>
          </cell>
          <cell r="AE25">
            <v>160.84033778415576</v>
          </cell>
          <cell r="AF25">
            <v>160.84033778415576</v>
          </cell>
          <cell r="AG25">
            <v>160.84033778415576</v>
          </cell>
          <cell r="AH25">
            <v>160.84033778415576</v>
          </cell>
          <cell r="AI25">
            <v>160.84033778415576</v>
          </cell>
          <cell r="AJ25">
            <v>160.84033778415576</v>
          </cell>
          <cell r="AK25">
            <v>160.84033778415576</v>
          </cell>
          <cell r="AL25">
            <v>160.84033778415576</v>
          </cell>
          <cell r="AM25">
            <v>160.84033778415576</v>
          </cell>
          <cell r="AN25">
            <v>160.84033778415576</v>
          </cell>
          <cell r="AO25">
            <v>160.84033778415576</v>
          </cell>
          <cell r="AP25">
            <v>160.84033778415576</v>
          </cell>
          <cell r="AQ25">
            <v>160.84033778415576</v>
          </cell>
          <cell r="AR25">
            <v>160.84033778415576</v>
          </cell>
          <cell r="AS25">
            <v>160.84033778415576</v>
          </cell>
          <cell r="AT25">
            <v>160.84033778415576</v>
          </cell>
          <cell r="AU25">
            <v>160.84033778415576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>
            <v>0</v>
          </cell>
          <cell r="B27" t="str">
            <v>Energy Supply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>
            <v>0</v>
          </cell>
          <cell r="B29">
            <v>0</v>
          </cell>
          <cell r="C29" t="str">
            <v>Energy Supply</v>
          </cell>
          <cell r="D29" t="str">
            <v>Insert policy here</v>
          </cell>
          <cell r="E29" t="str">
            <v>No</v>
          </cell>
          <cell r="F29">
            <v>0</v>
          </cell>
          <cell r="G29" t="str">
            <v>ktCO2e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Energy SupplyTotal</v>
          </cell>
          <cell r="B31">
            <v>0</v>
          </cell>
          <cell r="C31" t="str">
            <v>Energy Supply</v>
          </cell>
          <cell r="D31" t="str">
            <v>Total</v>
          </cell>
          <cell r="E31">
            <v>0</v>
          </cell>
          <cell r="F31">
            <v>0</v>
          </cell>
          <cell r="G31" t="str">
            <v>ktCO2e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>
            <v>0</v>
          </cell>
          <cell r="B34" t="str">
            <v>Transport - aviation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A36">
            <v>0</v>
          </cell>
          <cell r="B36">
            <v>0</v>
          </cell>
          <cell r="C36" t="str">
            <v>Transport - Aviation</v>
          </cell>
          <cell r="D36" t="str">
            <v>EU ETS Aviation - stop the clock</v>
          </cell>
          <cell r="E36" t="str">
            <v>No</v>
          </cell>
          <cell r="F36">
            <v>0</v>
          </cell>
          <cell r="G36" t="str">
            <v>ktCO2e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A38" t="str">
            <v>Transport - AviationTotal</v>
          </cell>
          <cell r="B38">
            <v>0</v>
          </cell>
          <cell r="C38" t="str">
            <v>Transport - Aviation</v>
          </cell>
          <cell r="D38" t="str">
            <v>Total</v>
          </cell>
          <cell r="E38">
            <v>0</v>
          </cell>
          <cell r="F38">
            <v>0</v>
          </cell>
          <cell r="G38" t="str">
            <v>ktCO2e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A40">
            <v>0</v>
          </cell>
          <cell r="B40" t="str">
            <v>Transport - Road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A42">
            <v>0</v>
          </cell>
          <cell r="B42">
            <v>0</v>
          </cell>
          <cell r="C42" t="str">
            <v>Transport - Road</v>
          </cell>
          <cell r="D42" t="str">
            <v>RSTNTP 2005</v>
          </cell>
          <cell r="E42" t="str">
            <v>No</v>
          </cell>
          <cell r="F42" t="str">
            <v>2% increase in CO2 emissions, 2001 to 2015</v>
          </cell>
          <cell r="G42" t="str">
            <v>ktCO2e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A43">
            <v>0</v>
          </cell>
          <cell r="B43">
            <v>0</v>
          </cell>
          <cell r="C43" t="str">
            <v>Transport - Road</v>
          </cell>
          <cell r="D43" t="str">
            <v>RTS</v>
          </cell>
          <cell r="E43" t="str">
            <v>No</v>
          </cell>
          <cell r="F43" t="str">
            <v>2% annual CO2 increase to 2012</v>
          </cell>
          <cell r="G43" t="str">
            <v>ktCO2e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A44">
            <v>0</v>
          </cell>
          <cell r="B44">
            <v>0</v>
          </cell>
          <cell r="C44" t="str">
            <v>Transport - Road</v>
          </cell>
          <cell r="D44" t="str">
            <v>DETI</v>
          </cell>
          <cell r="E44" t="str">
            <v>No</v>
          </cell>
          <cell r="F44" t="str">
            <v>No NI-specific action wrt RT fuel, other than the local implementation of the UK RTFO</v>
          </cell>
          <cell r="G44" t="str">
            <v>ktCO2e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45">
            <v>0</v>
          </cell>
          <cell r="B45">
            <v>0</v>
          </cell>
          <cell r="C45" t="str">
            <v>Transport - Road</v>
          </cell>
          <cell r="D45" t="str">
            <v>EU Renewables Directive</v>
          </cell>
          <cell r="E45" t="str">
            <v>No</v>
          </cell>
          <cell r="F45" t="str">
            <v>UK target is forecast to be 16% RE (heat AND elec) by 2020</v>
          </cell>
          <cell r="G45" t="str">
            <v>ktCO2e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A46">
            <v>0</v>
          </cell>
          <cell r="B46">
            <v>0</v>
          </cell>
          <cell r="C46" t="str">
            <v>Transport - Road</v>
          </cell>
          <cell r="D46" t="str">
            <v>Travelwise (2005 level)</v>
          </cell>
          <cell r="E46" t="str">
            <v>Yes</v>
          </cell>
          <cell r="F46" t="str">
            <v>Travelwise annual savings at current uptake, scaled on annual %</v>
          </cell>
          <cell r="G46" t="str">
            <v>ktCO2e</v>
          </cell>
          <cell r="H46">
            <v>4.2153711971003966</v>
          </cell>
          <cell r="I46">
            <v>4.2618122855051839</v>
          </cell>
          <cell r="J46">
            <v>4.3082533739099587</v>
          </cell>
          <cell r="K46">
            <v>4.3546944623147334</v>
          </cell>
          <cell r="L46">
            <v>4.4011355507195082</v>
          </cell>
          <cell r="M46">
            <v>4.3957279936418905</v>
          </cell>
          <cell r="N46">
            <v>4.3903204365642727</v>
          </cell>
          <cell r="O46">
            <v>4.384912879486655</v>
          </cell>
          <cell r="P46">
            <v>4.3795053224090372</v>
          </cell>
          <cell r="Q46">
            <v>4.3740977653314186</v>
          </cell>
          <cell r="R46">
            <v>4.3686902082538008</v>
          </cell>
          <cell r="S46">
            <v>4.363282651176184</v>
          </cell>
          <cell r="T46">
            <v>4.3578750940985662</v>
          </cell>
          <cell r="U46">
            <v>4.3524675370209485</v>
          </cell>
          <cell r="V46">
            <v>4.3470599799433298</v>
          </cell>
          <cell r="W46">
            <v>4.3470599799433298</v>
          </cell>
          <cell r="X46">
            <v>4.3470599799433298</v>
          </cell>
          <cell r="Y46">
            <v>4.3470599799433298</v>
          </cell>
          <cell r="Z46">
            <v>4.3470599799433298</v>
          </cell>
          <cell r="AA46">
            <v>4.3470599799433298</v>
          </cell>
          <cell r="AB46">
            <v>4.3470599799433298</v>
          </cell>
          <cell r="AC46">
            <v>4.3470599799433298</v>
          </cell>
          <cell r="AD46">
            <v>4.3470599799433298</v>
          </cell>
          <cell r="AE46">
            <v>4.3470599799433298</v>
          </cell>
          <cell r="AF46">
            <v>4.3470599799433298</v>
          </cell>
          <cell r="AG46">
            <v>4.3470599799433298</v>
          </cell>
          <cell r="AH46">
            <v>4.3470599799433298</v>
          </cell>
          <cell r="AI46">
            <v>4.3470599799433298</v>
          </cell>
          <cell r="AJ46">
            <v>4.3470599799433298</v>
          </cell>
          <cell r="AK46">
            <v>4.3470599799433298</v>
          </cell>
          <cell r="AL46">
            <v>4.3470599799433298</v>
          </cell>
          <cell r="AM46">
            <v>4.3470599799433298</v>
          </cell>
          <cell r="AN46">
            <v>4.3470599799433298</v>
          </cell>
          <cell r="AO46">
            <v>4.3470599799433298</v>
          </cell>
          <cell r="AP46">
            <v>4.3470599799433298</v>
          </cell>
          <cell r="AQ46">
            <v>4.3470599799433298</v>
          </cell>
          <cell r="AR46">
            <v>4.3470599799433298</v>
          </cell>
          <cell r="AS46">
            <v>4.3470599799433298</v>
          </cell>
          <cell r="AT46">
            <v>4.3470599799433298</v>
          </cell>
          <cell r="AU46">
            <v>4.3470599799433298</v>
          </cell>
        </row>
        <row r="47">
          <cell r="A47">
            <v>0</v>
          </cell>
          <cell r="B47">
            <v>0</v>
          </cell>
          <cell r="C47" t="str">
            <v>Transport - Road</v>
          </cell>
          <cell r="D47" t="str">
            <v>Travelwise (full implementation by 2010)</v>
          </cell>
          <cell r="E47" t="str">
            <v>Yes</v>
          </cell>
          <cell r="F47" t="str">
            <v>Travelwise annual savings if full potential by 2010</v>
          </cell>
          <cell r="G47" t="str">
            <v>ktCO2e</v>
          </cell>
          <cell r="H47">
            <v>10.719734280798351</v>
          </cell>
          <cell r="I47">
            <v>10.837834467978238</v>
          </cell>
          <cell r="J47">
            <v>10.955934655158119</v>
          </cell>
          <cell r="K47">
            <v>11.074034842338003</v>
          </cell>
          <cell r="L47">
            <v>11.192135029517887</v>
          </cell>
          <cell r="M47">
            <v>11.178383553723732</v>
          </cell>
          <cell r="N47">
            <v>11.164632077929577</v>
          </cell>
          <cell r="O47">
            <v>11.150880602135418</v>
          </cell>
          <cell r="P47">
            <v>11.137129126341259</v>
          </cell>
          <cell r="Q47">
            <v>11.123377650547104</v>
          </cell>
          <cell r="R47">
            <v>11.109626174752947</v>
          </cell>
          <cell r="S47">
            <v>11.095874698958788</v>
          </cell>
          <cell r="T47">
            <v>11.082123223164631</v>
          </cell>
          <cell r="U47">
            <v>11.068371747370476</v>
          </cell>
          <cell r="V47">
            <v>11.054620271576319</v>
          </cell>
          <cell r="W47">
            <v>11.054620271576319</v>
          </cell>
          <cell r="X47">
            <v>11.054620271576319</v>
          </cell>
          <cell r="Y47">
            <v>11.054620271576319</v>
          </cell>
          <cell r="Z47">
            <v>11.054620271576319</v>
          </cell>
          <cell r="AA47">
            <v>11.054620271576319</v>
          </cell>
          <cell r="AB47">
            <v>11.054620271576319</v>
          </cell>
          <cell r="AC47">
            <v>11.054620271576319</v>
          </cell>
          <cell r="AD47">
            <v>11.054620271576319</v>
          </cell>
          <cell r="AE47">
            <v>11.054620271576319</v>
          </cell>
          <cell r="AF47">
            <v>11.054620271576319</v>
          </cell>
          <cell r="AG47">
            <v>11.054620271576319</v>
          </cell>
          <cell r="AH47">
            <v>11.054620271576319</v>
          </cell>
          <cell r="AI47">
            <v>11.054620271576319</v>
          </cell>
          <cell r="AJ47">
            <v>11.054620271576319</v>
          </cell>
          <cell r="AK47">
            <v>11.054620271576319</v>
          </cell>
          <cell r="AL47">
            <v>11.054620271576319</v>
          </cell>
          <cell r="AM47">
            <v>11.054620271576319</v>
          </cell>
          <cell r="AN47">
            <v>11.054620271576319</v>
          </cell>
          <cell r="AO47">
            <v>11.054620271576319</v>
          </cell>
          <cell r="AP47">
            <v>11.054620271576319</v>
          </cell>
          <cell r="AQ47">
            <v>11.054620271576319</v>
          </cell>
          <cell r="AR47">
            <v>11.054620271576319</v>
          </cell>
          <cell r="AS47">
            <v>11.054620271576319</v>
          </cell>
          <cell r="AT47">
            <v>11.054620271576319</v>
          </cell>
          <cell r="AU47">
            <v>11.054620271576319</v>
          </cell>
        </row>
        <row r="48">
          <cell r="A48">
            <v>0</v>
          </cell>
          <cell r="B48">
            <v>0</v>
          </cell>
          <cell r="C48" t="str">
            <v>Transport - Road</v>
          </cell>
          <cell r="D48" t="str">
            <v>Regional Development Strategy</v>
          </cell>
          <cell r="E48" t="str">
            <v>No</v>
          </cell>
          <cell r="F48">
            <v>0</v>
          </cell>
          <cell r="G48" t="str">
            <v>ktCO2e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49">
            <v>0</v>
          </cell>
          <cell r="B49">
            <v>0</v>
          </cell>
          <cell r="C49" t="str">
            <v>Transport - Road</v>
          </cell>
          <cell r="D49" t="str">
            <v>Sustainable Transport</v>
          </cell>
          <cell r="E49" t="str">
            <v>No</v>
          </cell>
          <cell r="F49">
            <v>0</v>
          </cell>
          <cell r="G49" t="str">
            <v>ktCO2e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A50">
            <v>0</v>
          </cell>
          <cell r="B50">
            <v>0</v>
          </cell>
          <cell r="C50" t="str">
            <v>Transport - Road</v>
          </cell>
          <cell r="D50" t="str">
            <v>Electric Vehicles</v>
          </cell>
          <cell r="E50" t="str">
            <v>No</v>
          </cell>
          <cell r="F50">
            <v>0</v>
          </cell>
          <cell r="G50" t="str">
            <v>ktCO2e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</row>
        <row r="52">
          <cell r="A52" t="str">
            <v>Transport - RoadTotal</v>
          </cell>
          <cell r="B52">
            <v>0</v>
          </cell>
          <cell r="C52" t="str">
            <v>Transport - Road</v>
          </cell>
          <cell r="D52" t="str">
            <v>Total</v>
          </cell>
          <cell r="E52">
            <v>0</v>
          </cell>
          <cell r="F52">
            <v>0</v>
          </cell>
          <cell r="G52" t="str">
            <v>ktCO2e</v>
          </cell>
          <cell r="H52">
            <v>14.935105477898748</v>
          </cell>
          <cell r="I52">
            <v>15.099646753483423</v>
          </cell>
          <cell r="J52">
            <v>15.264188029068077</v>
          </cell>
          <cell r="K52">
            <v>15.428729304652737</v>
          </cell>
          <cell r="L52">
            <v>15.593270580237395</v>
          </cell>
          <cell r="M52">
            <v>15.574111547365622</v>
          </cell>
          <cell r="N52">
            <v>15.554952514493849</v>
          </cell>
          <cell r="O52">
            <v>15.535793481622072</v>
          </cell>
          <cell r="P52">
            <v>15.516634448750295</v>
          </cell>
          <cell r="Q52">
            <v>15.497475415878522</v>
          </cell>
          <cell r="R52">
            <v>15.478316383006748</v>
          </cell>
          <cell r="S52">
            <v>15.459157350134973</v>
          </cell>
          <cell r="T52">
            <v>15.439998317263196</v>
          </cell>
          <cell r="U52">
            <v>15.420839284391423</v>
          </cell>
          <cell r="V52">
            <v>15.401680251519648</v>
          </cell>
          <cell r="W52">
            <v>15.401680251519648</v>
          </cell>
          <cell r="X52">
            <v>15.401680251519648</v>
          </cell>
          <cell r="Y52">
            <v>15.401680251519648</v>
          </cell>
          <cell r="Z52">
            <v>15.401680251519648</v>
          </cell>
          <cell r="AA52">
            <v>15.401680251519648</v>
          </cell>
          <cell r="AB52">
            <v>15.401680251519648</v>
          </cell>
          <cell r="AC52">
            <v>15.401680251519648</v>
          </cell>
          <cell r="AD52">
            <v>15.401680251519648</v>
          </cell>
          <cell r="AE52">
            <v>15.401680251519648</v>
          </cell>
          <cell r="AF52">
            <v>15.401680251519648</v>
          </cell>
          <cell r="AG52">
            <v>15.401680251519648</v>
          </cell>
          <cell r="AH52">
            <v>15.401680251519648</v>
          </cell>
          <cell r="AI52">
            <v>15.401680251519648</v>
          </cell>
          <cell r="AJ52">
            <v>15.401680251519648</v>
          </cell>
          <cell r="AK52">
            <v>15.401680251519648</v>
          </cell>
          <cell r="AL52">
            <v>15.401680251519648</v>
          </cell>
          <cell r="AM52">
            <v>15.401680251519648</v>
          </cell>
          <cell r="AN52">
            <v>15.401680251519648</v>
          </cell>
          <cell r="AO52">
            <v>15.401680251519648</v>
          </cell>
          <cell r="AP52">
            <v>15.401680251519648</v>
          </cell>
          <cell r="AQ52">
            <v>15.401680251519648</v>
          </cell>
          <cell r="AR52">
            <v>15.401680251519648</v>
          </cell>
          <cell r="AS52">
            <v>15.401680251519648</v>
          </cell>
          <cell r="AT52">
            <v>15.401680251519648</v>
          </cell>
          <cell r="AU52">
            <v>15.401680251519648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</row>
        <row r="54">
          <cell r="A54">
            <v>0</v>
          </cell>
          <cell r="B54" t="str">
            <v>Energy Supply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A56">
            <v>0</v>
          </cell>
          <cell r="B56">
            <v>0</v>
          </cell>
          <cell r="C56" t="str">
            <v>Energy Supply</v>
          </cell>
          <cell r="D56" t="str">
            <v>Sustainable Development Strategy 2006</v>
          </cell>
          <cell r="E56" t="str">
            <v>No</v>
          </cell>
          <cell r="F56" t="str">
            <v>Govt estate to be carbon neutral by 2015</v>
          </cell>
          <cell r="G56" t="str">
            <v>ktCO2e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A57">
            <v>0</v>
          </cell>
          <cell r="B57">
            <v>0</v>
          </cell>
          <cell r="C57" t="str">
            <v>Energy Supply</v>
          </cell>
          <cell r="D57" t="str">
            <v>Public Sector Energy Campaign 2005</v>
          </cell>
          <cell r="E57" t="str">
            <v>No</v>
          </cell>
          <cell r="F57" t="str">
            <v>Target: 12.5% reduction in energy use in public bldgs by 2010, based on 1999 levels</v>
          </cell>
          <cell r="G57" t="str">
            <v>ktCO2e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>
            <v>0</v>
          </cell>
          <cell r="B58">
            <v>0</v>
          </cell>
          <cell r="C58" t="str">
            <v>Energy Supply</v>
          </cell>
          <cell r="D58" t="str">
            <v>Building Regs NI 2000</v>
          </cell>
          <cell r="E58" t="str">
            <v>No</v>
          </cell>
          <cell r="F58" t="str">
            <v>46.337 ktC savings in 2010: 32.230 ktC in domestic, 1.081 ktC in industry and 13.026 ktC in commercial/public</v>
          </cell>
          <cell r="G58" t="str">
            <v>ktCO2e</v>
          </cell>
          <cell r="H58">
            <v>47.762</v>
          </cell>
          <cell r="I58">
            <v>47.762</v>
          </cell>
          <cell r="J58">
            <v>47.762</v>
          </cell>
          <cell r="K58">
            <v>47.762</v>
          </cell>
          <cell r="L58">
            <v>47.762</v>
          </cell>
          <cell r="M58">
            <v>47.762</v>
          </cell>
          <cell r="N58">
            <v>47.762</v>
          </cell>
          <cell r="O58">
            <v>47.762</v>
          </cell>
          <cell r="P58">
            <v>47.762</v>
          </cell>
          <cell r="Q58">
            <v>47.762</v>
          </cell>
          <cell r="R58">
            <v>47.762</v>
          </cell>
          <cell r="S58">
            <v>47.762</v>
          </cell>
          <cell r="T58">
            <v>47.762</v>
          </cell>
          <cell r="U58">
            <v>47.762</v>
          </cell>
          <cell r="V58">
            <v>47.762</v>
          </cell>
          <cell r="W58">
            <v>47.762</v>
          </cell>
          <cell r="X58">
            <v>47.762</v>
          </cell>
          <cell r="Y58">
            <v>47.762</v>
          </cell>
          <cell r="Z58">
            <v>47.762</v>
          </cell>
          <cell r="AA58">
            <v>47.762</v>
          </cell>
          <cell r="AB58">
            <v>47.762</v>
          </cell>
          <cell r="AC58">
            <v>47.762</v>
          </cell>
          <cell r="AD58">
            <v>47.762</v>
          </cell>
          <cell r="AE58">
            <v>47.762</v>
          </cell>
          <cell r="AF58">
            <v>47.762</v>
          </cell>
          <cell r="AG58">
            <v>47.762</v>
          </cell>
          <cell r="AH58">
            <v>47.762</v>
          </cell>
          <cell r="AI58">
            <v>47.762</v>
          </cell>
          <cell r="AJ58">
            <v>47.762</v>
          </cell>
          <cell r="AK58">
            <v>47.762</v>
          </cell>
          <cell r="AL58">
            <v>47.762</v>
          </cell>
          <cell r="AM58">
            <v>47.762</v>
          </cell>
          <cell r="AN58">
            <v>47.762</v>
          </cell>
          <cell r="AO58">
            <v>47.762</v>
          </cell>
          <cell r="AP58">
            <v>47.762</v>
          </cell>
          <cell r="AQ58">
            <v>47.762</v>
          </cell>
          <cell r="AR58">
            <v>47.762</v>
          </cell>
          <cell r="AS58">
            <v>47.762</v>
          </cell>
          <cell r="AT58">
            <v>47.762</v>
          </cell>
          <cell r="AU58">
            <v>47.762</v>
          </cell>
        </row>
        <row r="59">
          <cell r="A59">
            <v>0</v>
          </cell>
          <cell r="B59">
            <v>0</v>
          </cell>
          <cell r="C59" t="str">
            <v>Energy Supply</v>
          </cell>
          <cell r="D59" t="str">
            <v>EU Renewables Directive</v>
          </cell>
          <cell r="E59" t="str">
            <v>No</v>
          </cell>
          <cell r="F59" t="str">
            <v>UK target is forecast to be 16% RE (heat AND elec) by 2020</v>
          </cell>
          <cell r="G59" t="str">
            <v>ktCO2e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A60">
            <v>0</v>
          </cell>
          <cell r="B60">
            <v>0</v>
          </cell>
          <cell r="C60" t="str">
            <v>Energy Supply</v>
          </cell>
          <cell r="D60" t="str">
            <v>Smart Meters (gas)</v>
          </cell>
          <cell r="E60" t="str">
            <v>No</v>
          </cell>
          <cell r="F60">
            <v>0</v>
          </cell>
          <cell r="G60" t="str">
            <v>ktCO2e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</row>
        <row r="61">
          <cell r="A61">
            <v>0</v>
          </cell>
          <cell r="B61">
            <v>0</v>
          </cell>
          <cell r="C61" t="str">
            <v>Energy Supply</v>
          </cell>
          <cell r="D61" t="str">
            <v>Renewable Heat Incentive</v>
          </cell>
          <cell r="E61" t="str">
            <v>Yes</v>
          </cell>
          <cell r="F61">
            <v>0</v>
          </cell>
          <cell r="G61" t="str">
            <v>ktCO2e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3.432822853824026</v>
          </cell>
          <cell r="M61">
            <v>6.2873894515226176</v>
          </cell>
          <cell r="N61">
            <v>9.1419560492212089</v>
          </cell>
          <cell r="O61">
            <v>11.9965226469198</v>
          </cell>
          <cell r="P61">
            <v>14.851089244618397</v>
          </cell>
          <cell r="Q61">
            <v>17.705655842316975</v>
          </cell>
          <cell r="R61">
            <v>17.705655842316975</v>
          </cell>
          <cell r="S61">
            <v>17.705655842316975</v>
          </cell>
          <cell r="T61">
            <v>17.705655842316975</v>
          </cell>
          <cell r="U61">
            <v>17.705655842316975</v>
          </cell>
          <cell r="V61">
            <v>17.705655842316975</v>
          </cell>
          <cell r="W61">
            <v>17.705655842316975</v>
          </cell>
          <cell r="X61">
            <v>17.705655842316975</v>
          </cell>
          <cell r="Y61">
            <v>17.705655842316975</v>
          </cell>
          <cell r="Z61">
            <v>17.705655842316975</v>
          </cell>
          <cell r="AA61">
            <v>17.705655842316975</v>
          </cell>
          <cell r="AB61">
            <v>17.705655842316975</v>
          </cell>
          <cell r="AC61">
            <v>17.705655842316975</v>
          </cell>
          <cell r="AD61">
            <v>17.705655842316975</v>
          </cell>
          <cell r="AE61">
            <v>17.705655842316975</v>
          </cell>
          <cell r="AF61">
            <v>17.705655842316975</v>
          </cell>
          <cell r="AG61">
            <v>17.705655842316975</v>
          </cell>
          <cell r="AH61">
            <v>17.705655842316975</v>
          </cell>
          <cell r="AI61">
            <v>17.705655842316975</v>
          </cell>
          <cell r="AJ61">
            <v>17.705655842316975</v>
          </cell>
          <cell r="AK61">
            <v>17.705655842316975</v>
          </cell>
          <cell r="AL61">
            <v>17.705655842316975</v>
          </cell>
          <cell r="AM61">
            <v>17.705655842316975</v>
          </cell>
          <cell r="AN61">
            <v>17.705655842316975</v>
          </cell>
          <cell r="AO61">
            <v>17.705655842316975</v>
          </cell>
          <cell r="AP61">
            <v>17.705655842316975</v>
          </cell>
          <cell r="AQ61">
            <v>17.705655842316975</v>
          </cell>
          <cell r="AR61">
            <v>17.705655842316975</v>
          </cell>
          <cell r="AS61">
            <v>17.705655842316975</v>
          </cell>
          <cell r="AT61">
            <v>17.705655842316975</v>
          </cell>
          <cell r="AU61">
            <v>17.705655842316975</v>
          </cell>
        </row>
        <row r="62">
          <cell r="A62">
            <v>0</v>
          </cell>
          <cell r="B62">
            <v>0</v>
          </cell>
          <cell r="C62" t="str">
            <v>Energy Supply</v>
          </cell>
          <cell r="D62" t="str">
            <v>Central Energy Efficiency Fund</v>
          </cell>
          <cell r="E62" t="str">
            <v>No</v>
          </cell>
          <cell r="F62">
            <v>0</v>
          </cell>
          <cell r="G62" t="str">
            <v>ktCO2e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A63">
            <v>0</v>
          </cell>
          <cell r="B63">
            <v>0</v>
          </cell>
          <cell r="C63" t="str">
            <v>Energy Supply</v>
          </cell>
          <cell r="D63" t="str">
            <v>Uplift of Part F (Conservation of Fuel and Power) of The Building Regulations (Northern Ireland) 2012.</v>
          </cell>
          <cell r="E63" t="str">
            <v>Yes</v>
          </cell>
          <cell r="F63">
            <v>0</v>
          </cell>
          <cell r="G63" t="str">
            <v>ktCO2e</v>
          </cell>
          <cell r="H63">
            <v>0</v>
          </cell>
          <cell r="I63">
            <v>0</v>
          </cell>
          <cell r="J63">
            <v>0</v>
          </cell>
          <cell r="K63">
            <v>5.32</v>
          </cell>
          <cell r="L63">
            <v>10.74</v>
          </cell>
          <cell r="M63">
            <v>16.259999999999998</v>
          </cell>
          <cell r="N63">
            <v>21.75</v>
          </cell>
          <cell r="O63">
            <v>27.41</v>
          </cell>
          <cell r="P63">
            <v>33.159999999999997</v>
          </cell>
          <cell r="Q63">
            <v>39.159999999999997</v>
          </cell>
          <cell r="R63">
            <v>39.159999999999997</v>
          </cell>
          <cell r="S63">
            <v>39.159999999999997</v>
          </cell>
          <cell r="T63">
            <v>39.159999999999997</v>
          </cell>
          <cell r="U63">
            <v>39.159999999999997</v>
          </cell>
          <cell r="V63">
            <v>39.159999999999997</v>
          </cell>
          <cell r="W63">
            <v>39.159999999999997</v>
          </cell>
          <cell r="X63">
            <v>39.159999999999997</v>
          </cell>
          <cell r="Y63">
            <v>39.159999999999997</v>
          </cell>
          <cell r="Z63">
            <v>39.159999999999997</v>
          </cell>
          <cell r="AA63">
            <v>39.159999999999997</v>
          </cell>
          <cell r="AB63">
            <v>39.159999999999997</v>
          </cell>
          <cell r="AC63">
            <v>39.159999999999997</v>
          </cell>
          <cell r="AD63">
            <v>39.159999999999997</v>
          </cell>
          <cell r="AE63">
            <v>39.159999999999997</v>
          </cell>
          <cell r="AF63">
            <v>39.159999999999997</v>
          </cell>
          <cell r="AG63">
            <v>39.159999999999997</v>
          </cell>
          <cell r="AH63">
            <v>39.159999999999997</v>
          </cell>
          <cell r="AI63">
            <v>39.159999999999997</v>
          </cell>
          <cell r="AJ63">
            <v>39.159999999999997</v>
          </cell>
          <cell r="AK63">
            <v>39.159999999999997</v>
          </cell>
          <cell r="AL63">
            <v>39.159999999999997</v>
          </cell>
          <cell r="AM63">
            <v>39.159999999999997</v>
          </cell>
          <cell r="AN63">
            <v>39.159999999999997</v>
          </cell>
          <cell r="AO63">
            <v>39.159999999999997</v>
          </cell>
          <cell r="AP63">
            <v>39.159999999999997</v>
          </cell>
          <cell r="AQ63">
            <v>39.159999999999997</v>
          </cell>
          <cell r="AR63">
            <v>39.159999999999997</v>
          </cell>
          <cell r="AS63">
            <v>39.159999999999997</v>
          </cell>
          <cell r="AT63">
            <v>39.159999999999997</v>
          </cell>
          <cell r="AU63">
            <v>39.159999999999997</v>
          </cell>
        </row>
        <row r="64">
          <cell r="A64">
            <v>0</v>
          </cell>
          <cell r="B64">
            <v>0</v>
          </cell>
          <cell r="C64" t="str">
            <v>Energy Supply</v>
          </cell>
          <cell r="D64" t="str">
            <v>Building and Construction Carbon Initiatives</v>
          </cell>
          <cell r="E64" t="str">
            <v>No</v>
          </cell>
          <cell r="F64">
            <v>0</v>
          </cell>
          <cell r="G64" t="str">
            <v>ktCO2e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A66" t="str">
            <v>Energy SupplyTotal</v>
          </cell>
          <cell r="B66">
            <v>0</v>
          </cell>
          <cell r="C66" t="str">
            <v>Energy Supply</v>
          </cell>
          <cell r="D66" t="str">
            <v>Total</v>
          </cell>
          <cell r="E66">
            <v>0</v>
          </cell>
          <cell r="F66">
            <v>0</v>
          </cell>
          <cell r="G66" t="str">
            <v>ktCO2e</v>
          </cell>
          <cell r="H66">
            <v>0</v>
          </cell>
          <cell r="I66">
            <v>0</v>
          </cell>
          <cell r="J66">
            <v>0</v>
          </cell>
          <cell r="K66">
            <v>5.32</v>
          </cell>
          <cell r="L66">
            <v>14.172822853824027</v>
          </cell>
          <cell r="M66">
            <v>22.547389451522616</v>
          </cell>
          <cell r="N66">
            <v>30.891956049221207</v>
          </cell>
          <cell r="O66">
            <v>39.406522646919797</v>
          </cell>
          <cell r="P66">
            <v>48.01108924461839</v>
          </cell>
          <cell r="Q66">
            <v>56.865655842316968</v>
          </cell>
          <cell r="R66">
            <v>56.865655842316968</v>
          </cell>
          <cell r="S66">
            <v>56.865655842316968</v>
          </cell>
          <cell r="T66">
            <v>56.865655842316968</v>
          </cell>
          <cell r="U66">
            <v>56.865655842316968</v>
          </cell>
          <cell r="V66">
            <v>56.865655842316968</v>
          </cell>
          <cell r="W66">
            <v>56.865655842316968</v>
          </cell>
          <cell r="X66">
            <v>56.865655842316968</v>
          </cell>
          <cell r="Y66">
            <v>56.865655842316968</v>
          </cell>
          <cell r="Z66">
            <v>56.865655842316968</v>
          </cell>
          <cell r="AA66">
            <v>56.865655842316968</v>
          </cell>
          <cell r="AB66">
            <v>56.865655842316968</v>
          </cell>
          <cell r="AC66">
            <v>56.865655842316968</v>
          </cell>
          <cell r="AD66">
            <v>56.865655842316968</v>
          </cell>
          <cell r="AE66">
            <v>56.865655842316968</v>
          </cell>
          <cell r="AF66">
            <v>56.865655842316968</v>
          </cell>
          <cell r="AG66">
            <v>56.865655842316968</v>
          </cell>
          <cell r="AH66">
            <v>56.865655842316968</v>
          </cell>
          <cell r="AI66">
            <v>56.865655842316968</v>
          </cell>
          <cell r="AJ66">
            <v>56.865655842316968</v>
          </cell>
          <cell r="AK66">
            <v>56.865655842316968</v>
          </cell>
          <cell r="AL66">
            <v>56.865655842316968</v>
          </cell>
          <cell r="AM66">
            <v>56.865655842316968</v>
          </cell>
          <cell r="AN66">
            <v>56.865655842316968</v>
          </cell>
          <cell r="AO66">
            <v>56.865655842316968</v>
          </cell>
          <cell r="AP66">
            <v>56.865655842316968</v>
          </cell>
          <cell r="AQ66">
            <v>56.865655842316968</v>
          </cell>
          <cell r="AR66">
            <v>56.865655842316968</v>
          </cell>
          <cell r="AS66">
            <v>56.865655842316968</v>
          </cell>
          <cell r="AT66">
            <v>56.865655842316968</v>
          </cell>
          <cell r="AU66">
            <v>56.865655842316968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>
            <v>0</v>
          </cell>
          <cell r="B68" t="str">
            <v>Residential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</row>
        <row r="70">
          <cell r="A70">
            <v>0</v>
          </cell>
          <cell r="B70">
            <v>0</v>
          </cell>
          <cell r="C70" t="str">
            <v>Residential</v>
          </cell>
          <cell r="D70" t="str">
            <v>Sustainable Development Strategy 2006</v>
          </cell>
          <cell r="E70" t="str">
            <v>No</v>
          </cell>
          <cell r="F70" t="str">
            <v>Increase housing efficiency 1990-2005 by 25%, NIHE by 40%</v>
          </cell>
          <cell r="G70" t="str">
            <v>ktCO2e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A71">
            <v>0</v>
          </cell>
          <cell r="B71">
            <v>0</v>
          </cell>
          <cell r="C71" t="str">
            <v>Residential</v>
          </cell>
          <cell r="D71" t="str">
            <v>EU Renewables Directive</v>
          </cell>
          <cell r="E71" t="str">
            <v>No</v>
          </cell>
          <cell r="F71" t="str">
            <v>UK target is forecast to be 16% RE (heat AND elec) by 2020</v>
          </cell>
          <cell r="G71" t="str">
            <v>ktCO2e</v>
          </cell>
          <cell r="H71">
            <v>184.84540138575915</v>
          </cell>
          <cell r="I71">
            <v>215.65296828338569</v>
          </cell>
          <cell r="J71">
            <v>246.46053518101223</v>
          </cell>
          <cell r="K71">
            <v>277.26810207863878</v>
          </cell>
          <cell r="L71">
            <v>308.07566897626532</v>
          </cell>
          <cell r="M71">
            <v>338.88323587389186</v>
          </cell>
          <cell r="N71">
            <v>369.69080277151846</v>
          </cell>
          <cell r="O71">
            <v>400.49836966914495</v>
          </cell>
          <cell r="P71">
            <v>431.30593656677155</v>
          </cell>
          <cell r="Q71">
            <v>462.11350346439798</v>
          </cell>
          <cell r="R71">
            <v>465.96074688694176</v>
          </cell>
          <cell r="S71">
            <v>469.73676832248162</v>
          </cell>
          <cell r="T71">
            <v>478.49554239705731</v>
          </cell>
          <cell r="U71">
            <v>483.29985368997023</v>
          </cell>
          <cell r="V71">
            <v>490.13051249005485</v>
          </cell>
          <cell r="W71">
            <v>490.13051249005485</v>
          </cell>
          <cell r="X71">
            <v>490.13051249005485</v>
          </cell>
          <cell r="Y71">
            <v>490.13051249005485</v>
          </cell>
          <cell r="Z71">
            <v>490.13051249005485</v>
          </cell>
          <cell r="AA71">
            <v>490.13051249005485</v>
          </cell>
          <cell r="AB71">
            <v>490.13051249005485</v>
          </cell>
          <cell r="AC71">
            <v>490.13051249005485</v>
          </cell>
          <cell r="AD71">
            <v>490.13051249005485</v>
          </cell>
          <cell r="AE71">
            <v>490.13051249005485</v>
          </cell>
          <cell r="AF71">
            <v>490.13051249005485</v>
          </cell>
          <cell r="AG71">
            <v>490.13051249005485</v>
          </cell>
          <cell r="AH71">
            <v>490.13051249005485</v>
          </cell>
          <cell r="AI71">
            <v>490.13051249005485</v>
          </cell>
          <cell r="AJ71">
            <v>490.13051249005485</v>
          </cell>
          <cell r="AK71">
            <v>490.13051249005485</v>
          </cell>
          <cell r="AL71">
            <v>490.13051249005485</v>
          </cell>
          <cell r="AM71">
            <v>490.13051249005485</v>
          </cell>
          <cell r="AN71">
            <v>490.13051249005485</v>
          </cell>
          <cell r="AO71">
            <v>490.13051249005485</v>
          </cell>
          <cell r="AP71">
            <v>490.13051249005485</v>
          </cell>
          <cell r="AQ71">
            <v>490.13051249005485</v>
          </cell>
          <cell r="AR71">
            <v>490.13051249005485</v>
          </cell>
          <cell r="AS71">
            <v>490.13051249005485</v>
          </cell>
          <cell r="AT71">
            <v>490.13051249005485</v>
          </cell>
          <cell r="AU71">
            <v>490.13051249005485</v>
          </cell>
        </row>
        <row r="72">
          <cell r="A72">
            <v>0</v>
          </cell>
          <cell r="B72">
            <v>0</v>
          </cell>
          <cell r="C72" t="str">
            <v>Residential</v>
          </cell>
          <cell r="D72" t="str">
            <v>Building Regs NI 2000</v>
          </cell>
          <cell r="E72" t="str">
            <v>No</v>
          </cell>
          <cell r="F72" t="str">
            <v>46.337 ktC savings in 2010: 32.230 ktC in domestic, 1.081 ktC in industry and 13.026 ktC in commercial/public</v>
          </cell>
          <cell r="G72" t="str">
            <v>ktCO2e</v>
          </cell>
          <cell r="H72">
            <v>118.17666666666665</v>
          </cell>
          <cell r="I72">
            <v>118.17666666666665</v>
          </cell>
          <cell r="J72">
            <v>118.17666666666665</v>
          </cell>
          <cell r="K72">
            <v>118.17666666666665</v>
          </cell>
          <cell r="L72">
            <v>118.17666666666665</v>
          </cell>
          <cell r="M72">
            <v>118.17666666666665</v>
          </cell>
          <cell r="N72">
            <v>118.17666666666665</v>
          </cell>
          <cell r="O72">
            <v>118.17666666666665</v>
          </cell>
          <cell r="P72">
            <v>118.17666666666665</v>
          </cell>
          <cell r="Q72">
            <v>118.17666666666665</v>
          </cell>
          <cell r="R72">
            <v>118.17666666666665</v>
          </cell>
          <cell r="S72">
            <v>118.17666666666665</v>
          </cell>
          <cell r="T72">
            <v>118.17666666666665</v>
          </cell>
          <cell r="U72">
            <v>118.17666666666665</v>
          </cell>
          <cell r="V72">
            <v>118.17666666666665</v>
          </cell>
          <cell r="W72">
            <v>118.17666666666665</v>
          </cell>
          <cell r="X72">
            <v>118.17666666666665</v>
          </cell>
          <cell r="Y72">
            <v>118.17666666666665</v>
          </cell>
          <cell r="Z72">
            <v>118.17666666666665</v>
          </cell>
          <cell r="AA72">
            <v>118.17666666666665</v>
          </cell>
          <cell r="AB72">
            <v>118.17666666666665</v>
          </cell>
          <cell r="AC72">
            <v>118.17666666666665</v>
          </cell>
          <cell r="AD72">
            <v>118.17666666666665</v>
          </cell>
          <cell r="AE72">
            <v>118.17666666666665</v>
          </cell>
          <cell r="AF72">
            <v>118.17666666666665</v>
          </cell>
          <cell r="AG72">
            <v>118.17666666666665</v>
          </cell>
          <cell r="AH72">
            <v>118.17666666666665</v>
          </cell>
          <cell r="AI72">
            <v>118.17666666666665</v>
          </cell>
          <cell r="AJ72">
            <v>118.17666666666665</v>
          </cell>
          <cell r="AK72">
            <v>118.17666666666665</v>
          </cell>
          <cell r="AL72">
            <v>118.17666666666665</v>
          </cell>
          <cell r="AM72">
            <v>118.17666666666665</v>
          </cell>
          <cell r="AN72">
            <v>118.17666666666665</v>
          </cell>
          <cell r="AO72">
            <v>118.17666666666665</v>
          </cell>
          <cell r="AP72">
            <v>118.17666666666665</v>
          </cell>
          <cell r="AQ72">
            <v>118.17666666666665</v>
          </cell>
          <cell r="AR72">
            <v>118.17666666666665</v>
          </cell>
          <cell r="AS72">
            <v>118.17666666666665</v>
          </cell>
          <cell r="AT72">
            <v>118.17666666666665</v>
          </cell>
          <cell r="AU72">
            <v>118.17666666666665</v>
          </cell>
        </row>
        <row r="73">
          <cell r="A73">
            <v>0</v>
          </cell>
          <cell r="B73">
            <v>0</v>
          </cell>
          <cell r="C73" t="str">
            <v>Residential</v>
          </cell>
          <cell r="D73" t="str">
            <v>DETI Strategic Energy Framework</v>
          </cell>
          <cell r="E73" t="str">
            <v>No</v>
          </cell>
          <cell r="F73" t="str">
            <v>target 1% annual energy savings in NI</v>
          </cell>
          <cell r="G73" t="str">
            <v>ktCO2e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</row>
        <row r="74">
          <cell r="A74">
            <v>0</v>
          </cell>
          <cell r="B74">
            <v>0</v>
          </cell>
          <cell r="C74" t="str">
            <v>Residential</v>
          </cell>
          <cell r="D74" t="str">
            <v>NI Energy Efficiency Levy</v>
          </cell>
          <cell r="E74" t="str">
            <v>No</v>
          </cell>
          <cell r="F74" t="str">
            <v>24ktC savings per year - accounted for through the EWP</v>
          </cell>
          <cell r="G74" t="str">
            <v>ktCO2e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A75">
            <v>0</v>
          </cell>
          <cell r="B75">
            <v>0</v>
          </cell>
          <cell r="C75" t="str">
            <v>Residential</v>
          </cell>
          <cell r="D75" t="str">
            <v>Re-connect Grant</v>
          </cell>
          <cell r="E75" t="str">
            <v>No</v>
          </cell>
          <cell r="F75" t="str">
            <v>awaiting data from DETI (MM)</v>
          </cell>
          <cell r="G75" t="str">
            <v>ktCO2e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</row>
        <row r="76">
          <cell r="A76">
            <v>0</v>
          </cell>
          <cell r="B76">
            <v>0</v>
          </cell>
          <cell r="C76" t="str">
            <v>Residential</v>
          </cell>
          <cell r="D76" t="str">
            <v>Boiler Replacement Scheme</v>
          </cell>
          <cell r="E76" t="str">
            <v>Yes</v>
          </cell>
          <cell r="F76">
            <v>0</v>
          </cell>
          <cell r="G76" t="str">
            <v>ktCO2e</v>
          </cell>
          <cell r="H76">
            <v>0</v>
          </cell>
          <cell r="I76">
            <v>0</v>
          </cell>
          <cell r="J76">
            <v>6.3186999999999998</v>
          </cell>
          <cell r="K76">
            <v>22.414380000000001</v>
          </cell>
          <cell r="L76">
            <v>37.448590000000003</v>
          </cell>
          <cell r="M76">
            <v>45.503590000000003</v>
          </cell>
          <cell r="N76">
            <v>45.503590000000003</v>
          </cell>
          <cell r="O76">
            <v>45.503590000000003</v>
          </cell>
          <cell r="P76">
            <v>45.503590000000003</v>
          </cell>
          <cell r="Q76">
            <v>45.503590000000003</v>
          </cell>
          <cell r="R76">
            <v>45.503590000000003</v>
          </cell>
          <cell r="S76">
            <v>45.503590000000003</v>
          </cell>
          <cell r="T76">
            <v>45.503590000000003</v>
          </cell>
          <cell r="U76">
            <v>45.503590000000003</v>
          </cell>
          <cell r="V76">
            <v>45.503590000000003</v>
          </cell>
          <cell r="W76">
            <v>45.503590000000003</v>
          </cell>
          <cell r="X76">
            <v>45.503590000000003</v>
          </cell>
          <cell r="Y76">
            <v>45.503590000000003</v>
          </cell>
          <cell r="Z76">
            <v>39.18489000000001</v>
          </cell>
          <cell r="AA76">
            <v>23.089210000000001</v>
          </cell>
          <cell r="AB76">
            <v>23.089210000000001</v>
          </cell>
          <cell r="AC76">
            <v>23.089210000000001</v>
          </cell>
          <cell r="AD76">
            <v>23.089210000000001</v>
          </cell>
          <cell r="AE76">
            <v>23.089210000000001</v>
          </cell>
          <cell r="AF76">
            <v>23.089210000000001</v>
          </cell>
          <cell r="AG76">
            <v>23.089210000000001</v>
          </cell>
          <cell r="AH76">
            <v>23.089210000000001</v>
          </cell>
          <cell r="AI76">
            <v>23.089210000000001</v>
          </cell>
          <cell r="AJ76">
            <v>23.089210000000001</v>
          </cell>
          <cell r="AK76">
            <v>23.089210000000001</v>
          </cell>
          <cell r="AL76">
            <v>23.089210000000001</v>
          </cell>
          <cell r="AM76">
            <v>23.089210000000001</v>
          </cell>
          <cell r="AN76">
            <v>23.089210000000001</v>
          </cell>
          <cell r="AO76">
            <v>23.089210000000001</v>
          </cell>
          <cell r="AP76">
            <v>23.089210000000001</v>
          </cell>
          <cell r="AQ76">
            <v>23.089210000000001</v>
          </cell>
          <cell r="AR76">
            <v>23.089210000000001</v>
          </cell>
          <cell r="AS76">
            <v>23.089210000000001</v>
          </cell>
          <cell r="AT76">
            <v>23.089210000000001</v>
          </cell>
          <cell r="AU76">
            <v>23.089210000000001</v>
          </cell>
        </row>
        <row r="77">
          <cell r="A77">
            <v>0</v>
          </cell>
          <cell r="B77">
            <v>0</v>
          </cell>
          <cell r="C77" t="str">
            <v>Residential</v>
          </cell>
          <cell r="D77" t="str">
            <v>Smart Meters (gas)</v>
          </cell>
          <cell r="E77" t="str">
            <v>No</v>
          </cell>
          <cell r="F77">
            <v>0</v>
          </cell>
          <cell r="G77" t="str">
            <v>ktCO2e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>
            <v>0</v>
          </cell>
          <cell r="B78">
            <v>0</v>
          </cell>
          <cell r="C78" t="str">
            <v>Residential</v>
          </cell>
          <cell r="D78" t="str">
            <v>Code for Sustainable Homes</v>
          </cell>
          <cell r="E78" t="str">
            <v>Yes</v>
          </cell>
          <cell r="F78">
            <v>0</v>
          </cell>
          <cell r="G78" t="str">
            <v>ktCO2e</v>
          </cell>
          <cell r="H78">
            <v>1.5076883333333335</v>
          </cell>
          <cell r="I78">
            <v>1.5076883333333335</v>
          </cell>
          <cell r="J78">
            <v>1.5076883333333335</v>
          </cell>
          <cell r="K78">
            <v>1.5076883333333335</v>
          </cell>
          <cell r="L78">
            <v>1.5076883333333335</v>
          </cell>
          <cell r="M78">
            <v>1.5076883333333335</v>
          </cell>
          <cell r="N78">
            <v>1.5076883333333335</v>
          </cell>
          <cell r="O78">
            <v>1.5076883333333335</v>
          </cell>
          <cell r="P78">
            <v>1.5076883333333335</v>
          </cell>
          <cell r="Q78">
            <v>1.5076883333333335</v>
          </cell>
          <cell r="R78">
            <v>1.5076883333333335</v>
          </cell>
          <cell r="S78">
            <v>1.5076883333333335</v>
          </cell>
          <cell r="T78">
            <v>1.5076883333333335</v>
          </cell>
          <cell r="U78">
            <v>1.3205300000000002</v>
          </cell>
          <cell r="V78">
            <v>0.67346166666666696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>
            <v>0</v>
          </cell>
          <cell r="B79">
            <v>0</v>
          </cell>
          <cell r="C79" t="str">
            <v>Residential</v>
          </cell>
          <cell r="D79" t="str">
            <v>Heating Replacement Programme (heating)</v>
          </cell>
          <cell r="E79" t="str">
            <v>Yes</v>
          </cell>
          <cell r="F79">
            <v>0</v>
          </cell>
          <cell r="G79" t="str">
            <v>ktCO2e</v>
          </cell>
          <cell r="H79">
            <v>23.901131237339325</v>
          </cell>
          <cell r="I79">
            <v>44.457502955367666</v>
          </cell>
          <cell r="J79">
            <v>54.177096274615437</v>
          </cell>
          <cell r="K79">
            <v>64.759700227287311</v>
          </cell>
          <cell r="L79">
            <v>77.776416980437219</v>
          </cell>
          <cell r="M79">
            <v>77.776416980437219</v>
          </cell>
          <cell r="N79">
            <v>77.776416980437219</v>
          </cell>
          <cell r="O79">
            <v>77.732424153390014</v>
          </cell>
          <cell r="P79">
            <v>77.135206460187618</v>
          </cell>
          <cell r="Q79">
            <v>76.65309328706762</v>
          </cell>
          <cell r="R79">
            <v>76.65309328706762</v>
          </cell>
          <cell r="S79">
            <v>76.65309328706762</v>
          </cell>
          <cell r="T79">
            <v>76.65309328706762</v>
          </cell>
          <cell r="U79">
            <v>76.65309328706762</v>
          </cell>
          <cell r="V79">
            <v>64.15623321570942</v>
          </cell>
          <cell r="W79">
            <v>55.592086163636061</v>
          </cell>
          <cell r="X79">
            <v>37.816717870710029</v>
          </cell>
          <cell r="Y79">
            <v>33.364888022619816</v>
          </cell>
          <cell r="Z79">
            <v>25.470912787378378</v>
          </cell>
          <cell r="AA79">
            <v>12.978538804560852</v>
          </cell>
          <cell r="AB79">
            <v>12.978538804560852</v>
          </cell>
          <cell r="AC79">
            <v>12.978538804560852</v>
          </cell>
          <cell r="AD79">
            <v>12.978538804560852</v>
          </cell>
          <cell r="AE79">
            <v>12.978538804560852</v>
          </cell>
          <cell r="AF79">
            <v>12.978538804560852</v>
          </cell>
          <cell r="AG79">
            <v>12.978538804560852</v>
          </cell>
          <cell r="AH79">
            <v>12.978538804560852</v>
          </cell>
          <cell r="AI79">
            <v>12.978538804560852</v>
          </cell>
          <cell r="AJ79">
            <v>12.978538804560852</v>
          </cell>
          <cell r="AK79">
            <v>12.978538804560852</v>
          </cell>
          <cell r="AL79">
            <v>12.978538804560852</v>
          </cell>
          <cell r="AM79">
            <v>12.978538804560852</v>
          </cell>
          <cell r="AN79">
            <v>12.978538804560852</v>
          </cell>
          <cell r="AO79">
            <v>12.978538804560852</v>
          </cell>
          <cell r="AP79">
            <v>12.978538804560852</v>
          </cell>
          <cell r="AQ79">
            <v>12.978538804560852</v>
          </cell>
          <cell r="AR79">
            <v>12.978538804560852</v>
          </cell>
          <cell r="AS79">
            <v>12.978538804560852</v>
          </cell>
          <cell r="AT79">
            <v>12.978538804560852</v>
          </cell>
          <cell r="AU79">
            <v>12.978538804560852</v>
          </cell>
        </row>
        <row r="80">
          <cell r="A80">
            <v>0</v>
          </cell>
          <cell r="B80">
            <v>0</v>
          </cell>
          <cell r="C80" t="str">
            <v>Residential</v>
          </cell>
          <cell r="D80" t="str">
            <v>Heating Replacement Programme (insulation/glazing)</v>
          </cell>
          <cell r="E80" t="str">
            <v>Yes</v>
          </cell>
          <cell r="F80">
            <v>0</v>
          </cell>
          <cell r="G80" t="str">
            <v>ktCO2e</v>
          </cell>
          <cell r="H80">
            <v>0</v>
          </cell>
          <cell r="I80">
            <v>1.6661459861904646</v>
          </cell>
          <cell r="J80">
            <v>5.338881345535996</v>
          </cell>
          <cell r="K80">
            <v>5.4065541569443036</v>
          </cell>
          <cell r="L80">
            <v>8.6199156854851378</v>
          </cell>
          <cell r="M80">
            <v>8.6199156854851378</v>
          </cell>
          <cell r="N80">
            <v>8.6199156854851378</v>
          </cell>
          <cell r="O80">
            <v>8.6199156854851378</v>
          </cell>
          <cell r="P80">
            <v>8.6199156854851378</v>
          </cell>
          <cell r="Q80">
            <v>8.6199156854851378</v>
          </cell>
          <cell r="R80">
            <v>8.6199156854851378</v>
          </cell>
          <cell r="S80">
            <v>8.6199156854851378</v>
          </cell>
          <cell r="T80">
            <v>8.6199156854851378</v>
          </cell>
          <cell r="U80">
            <v>8.6199156854851378</v>
          </cell>
          <cell r="V80">
            <v>8.6199156854851378</v>
          </cell>
          <cell r="W80">
            <v>8.6199156854851378</v>
          </cell>
          <cell r="X80">
            <v>8.6199156854851378</v>
          </cell>
          <cell r="Y80">
            <v>8.6199156854851378</v>
          </cell>
          <cell r="Z80">
            <v>8.6199156854851378</v>
          </cell>
          <cell r="AA80">
            <v>8.6199156854851378</v>
          </cell>
          <cell r="AB80">
            <v>8.6199156854851378</v>
          </cell>
          <cell r="AC80">
            <v>8.6199156854851378</v>
          </cell>
          <cell r="AD80">
            <v>8.6199156854851378</v>
          </cell>
          <cell r="AE80">
            <v>8.6199156854851378</v>
          </cell>
          <cell r="AF80">
            <v>8.6199156854851378</v>
          </cell>
          <cell r="AG80">
            <v>8.6199156854851378</v>
          </cell>
          <cell r="AH80">
            <v>8.6199156854851378</v>
          </cell>
          <cell r="AI80">
            <v>8.6199156854851378</v>
          </cell>
          <cell r="AJ80">
            <v>8.6199156854851378</v>
          </cell>
          <cell r="AK80">
            <v>8.6199156854851378</v>
          </cell>
          <cell r="AL80">
            <v>8.6199156854851378</v>
          </cell>
          <cell r="AM80">
            <v>8.6199156854851378</v>
          </cell>
          <cell r="AN80">
            <v>8.6199156854851378</v>
          </cell>
          <cell r="AO80">
            <v>8.6199156854851378</v>
          </cell>
          <cell r="AP80">
            <v>8.6199156854851378</v>
          </cell>
          <cell r="AQ80">
            <v>8.6199156854851378</v>
          </cell>
          <cell r="AR80">
            <v>8.6199156854851378</v>
          </cell>
          <cell r="AS80">
            <v>8.6199156854851378</v>
          </cell>
          <cell r="AT80">
            <v>8.6199156854851378</v>
          </cell>
          <cell r="AU80">
            <v>8.6199156854851378</v>
          </cell>
        </row>
        <row r="81">
          <cell r="A81">
            <v>0</v>
          </cell>
          <cell r="B81">
            <v>0</v>
          </cell>
          <cell r="C81" t="str">
            <v>Residential</v>
          </cell>
          <cell r="D81" t="str">
            <v>Warm Homes Scheme</v>
          </cell>
          <cell r="E81" t="str">
            <v>Yes</v>
          </cell>
          <cell r="F81">
            <v>0</v>
          </cell>
          <cell r="G81" t="str">
            <v>ktCO2e</v>
          </cell>
          <cell r="H81">
            <v>17.966903603588538</v>
          </cell>
          <cell r="I81">
            <v>28.049128929710722</v>
          </cell>
          <cell r="J81">
            <v>37.319807516130069</v>
          </cell>
          <cell r="K81">
            <v>45.523180085609063</v>
          </cell>
          <cell r="L81">
            <v>52.566492772866262</v>
          </cell>
          <cell r="M81">
            <v>52.566492772866262</v>
          </cell>
          <cell r="N81">
            <v>52.566492772866262</v>
          </cell>
          <cell r="O81">
            <v>52.566492772866262</v>
          </cell>
          <cell r="P81">
            <v>52.566492772866262</v>
          </cell>
          <cell r="Q81">
            <v>52.566492772866262</v>
          </cell>
          <cell r="R81">
            <v>52.42992598787184</v>
          </cell>
          <cell r="S81">
            <v>52.249159992194237</v>
          </cell>
          <cell r="T81">
            <v>52.049764906815355</v>
          </cell>
          <cell r="U81">
            <v>51.868360655387818</v>
          </cell>
          <cell r="V81">
            <v>51.710711485153269</v>
          </cell>
          <cell r="W81">
            <v>51.586191777438913</v>
          </cell>
          <cell r="X81">
            <v>51.586191777438913</v>
          </cell>
          <cell r="Y81">
            <v>51.586191777438913</v>
          </cell>
          <cell r="Z81">
            <v>51.586191777438913</v>
          </cell>
          <cell r="AA81">
            <v>48.307565895085979</v>
          </cell>
          <cell r="AB81">
            <v>48.307565895085979</v>
          </cell>
          <cell r="AC81">
            <v>48.307565895085979</v>
          </cell>
          <cell r="AD81">
            <v>48.307565895085979</v>
          </cell>
          <cell r="AE81">
            <v>48.307565895085979</v>
          </cell>
          <cell r="AF81">
            <v>48.307565895085979</v>
          </cell>
          <cell r="AG81">
            <v>48.307565895085979</v>
          </cell>
          <cell r="AH81">
            <v>48.307565895085979</v>
          </cell>
          <cell r="AI81">
            <v>48.307565895085979</v>
          </cell>
          <cell r="AJ81">
            <v>48.307565895085979</v>
          </cell>
          <cell r="AK81">
            <v>48.307565895085979</v>
          </cell>
          <cell r="AL81">
            <v>48.307565895085979</v>
          </cell>
          <cell r="AM81">
            <v>48.307565895085979</v>
          </cell>
          <cell r="AN81">
            <v>48.307565895085979</v>
          </cell>
          <cell r="AO81">
            <v>48.307565895085979</v>
          </cell>
          <cell r="AP81">
            <v>48.307565895085979</v>
          </cell>
          <cell r="AQ81">
            <v>48.307565895085979</v>
          </cell>
          <cell r="AR81">
            <v>48.307565895085979</v>
          </cell>
          <cell r="AS81">
            <v>48.307565895085979</v>
          </cell>
          <cell r="AT81">
            <v>48.307565895085979</v>
          </cell>
          <cell r="AU81">
            <v>48.307565895085979</v>
          </cell>
        </row>
        <row r="82">
          <cell r="A82">
            <v>0</v>
          </cell>
          <cell r="B82">
            <v>0</v>
          </cell>
          <cell r="C82" t="str">
            <v>Residential</v>
          </cell>
          <cell r="D82" t="str">
            <v>Renewable Heat Incentive</v>
          </cell>
          <cell r="E82" t="str">
            <v>Yes</v>
          </cell>
          <cell r="F82">
            <v>0</v>
          </cell>
          <cell r="G82" t="str">
            <v>ktCO2e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23.38411720848881</v>
          </cell>
          <cell r="M82">
            <v>42.82919863052097</v>
          </cell>
          <cell r="N82">
            <v>62.274280052553131</v>
          </cell>
          <cell r="O82">
            <v>81.719361474585298</v>
          </cell>
          <cell r="P82">
            <v>101.16444289661749</v>
          </cell>
          <cell r="Q82">
            <v>120.60952431864955</v>
          </cell>
          <cell r="R82">
            <v>120.60952431864955</v>
          </cell>
          <cell r="S82">
            <v>120.60952431864955</v>
          </cell>
          <cell r="T82">
            <v>120.60952431864955</v>
          </cell>
          <cell r="U82">
            <v>120.60952431864955</v>
          </cell>
          <cell r="V82">
            <v>120.60952431864955</v>
          </cell>
          <cell r="W82">
            <v>120.60952431864955</v>
          </cell>
          <cell r="X82">
            <v>120.60952431864955</v>
          </cell>
          <cell r="Y82">
            <v>120.60952431864955</v>
          </cell>
          <cell r="Z82">
            <v>120.60952431864955</v>
          </cell>
          <cell r="AA82">
            <v>120.60952431864955</v>
          </cell>
          <cell r="AB82">
            <v>120.60952431864955</v>
          </cell>
          <cell r="AC82">
            <v>120.60952431864955</v>
          </cell>
          <cell r="AD82">
            <v>120.60952431864955</v>
          </cell>
          <cell r="AE82">
            <v>120.60952431864955</v>
          </cell>
          <cell r="AF82">
            <v>120.60952431864955</v>
          </cell>
          <cell r="AG82">
            <v>120.60952431864955</v>
          </cell>
          <cell r="AH82">
            <v>120.60952431864955</v>
          </cell>
          <cell r="AI82">
            <v>120.60952431864955</v>
          </cell>
          <cell r="AJ82">
            <v>120.60952431864955</v>
          </cell>
          <cell r="AK82">
            <v>120.60952431864955</v>
          </cell>
          <cell r="AL82">
            <v>120.60952431864955</v>
          </cell>
          <cell r="AM82">
            <v>120.60952431864955</v>
          </cell>
          <cell r="AN82">
            <v>120.60952431864955</v>
          </cell>
          <cell r="AO82">
            <v>120.60952431864955</v>
          </cell>
          <cell r="AP82">
            <v>120.60952431864955</v>
          </cell>
          <cell r="AQ82">
            <v>120.60952431864955</v>
          </cell>
          <cell r="AR82">
            <v>120.60952431864955</v>
          </cell>
          <cell r="AS82">
            <v>120.60952431864955</v>
          </cell>
          <cell r="AT82">
            <v>120.60952431864955</v>
          </cell>
          <cell r="AU82">
            <v>120.60952431864955</v>
          </cell>
        </row>
        <row r="83">
          <cell r="A83">
            <v>0</v>
          </cell>
          <cell r="B83">
            <v>0</v>
          </cell>
          <cell r="C83" t="str">
            <v>Residential</v>
          </cell>
          <cell r="D83" t="str">
            <v>Gas Extension to West</v>
          </cell>
          <cell r="E83" t="str">
            <v>Yes</v>
          </cell>
          <cell r="F83">
            <v>0</v>
          </cell>
          <cell r="G83" t="str">
            <v>ktCO2e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1.7166249618593565</v>
          </cell>
          <cell r="P83">
            <v>4.5875757373063166</v>
          </cell>
          <cell r="Q83">
            <v>6.6037945876042912</v>
          </cell>
          <cell r="R83">
            <v>8.3185454455303951</v>
          </cell>
          <cell r="S83">
            <v>10.019616303456496</v>
          </cell>
          <cell r="T83">
            <v>11.615954814541123</v>
          </cell>
          <cell r="U83">
            <v>13.118960978784269</v>
          </cell>
          <cell r="V83">
            <v>14.628902143027416</v>
          </cell>
          <cell r="W83">
            <v>16.138748307270564</v>
          </cell>
          <cell r="X83">
            <v>17.648594471513707</v>
          </cell>
          <cell r="Y83">
            <v>19.269537982598333</v>
          </cell>
          <cell r="Z83">
            <v>21.001388840524438</v>
          </cell>
          <cell r="AA83">
            <v>22.733239698450539</v>
          </cell>
          <cell r="AB83">
            <v>22.733239698450539</v>
          </cell>
          <cell r="AC83">
            <v>22.733239698450539</v>
          </cell>
          <cell r="AD83">
            <v>22.733239698450539</v>
          </cell>
          <cell r="AE83">
            <v>22.733239698450539</v>
          </cell>
          <cell r="AF83">
            <v>22.733239698450539</v>
          </cell>
          <cell r="AG83">
            <v>22.733239698450539</v>
          </cell>
          <cell r="AH83">
            <v>22.733239698450539</v>
          </cell>
          <cell r="AI83">
            <v>22.733239698450539</v>
          </cell>
          <cell r="AJ83">
            <v>22.733239698450539</v>
          </cell>
          <cell r="AK83">
            <v>22.733239698450539</v>
          </cell>
          <cell r="AL83">
            <v>22.733239698450539</v>
          </cell>
          <cell r="AM83">
            <v>22.733239698450539</v>
          </cell>
          <cell r="AN83">
            <v>22.733239698450539</v>
          </cell>
          <cell r="AO83">
            <v>22.733239698450539</v>
          </cell>
          <cell r="AP83">
            <v>22.733239698450539</v>
          </cell>
          <cell r="AQ83">
            <v>22.733239698450539</v>
          </cell>
          <cell r="AR83">
            <v>22.733239698450539</v>
          </cell>
          <cell r="AS83">
            <v>22.733239698450539</v>
          </cell>
          <cell r="AT83">
            <v>22.733239698450539</v>
          </cell>
          <cell r="AU83">
            <v>22.733239698450539</v>
          </cell>
        </row>
        <row r="84">
          <cell r="A84">
            <v>0</v>
          </cell>
          <cell r="B84">
            <v>0</v>
          </cell>
          <cell r="C84" t="str">
            <v>Residential</v>
          </cell>
          <cell r="D84" t="str">
            <v>Gas Extension to East Down</v>
          </cell>
          <cell r="E84" t="str">
            <v>Yes</v>
          </cell>
          <cell r="F84">
            <v>0</v>
          </cell>
          <cell r="G84" t="str">
            <v>ktCO2e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1.3165745964243147</v>
          </cell>
          <cell r="P84">
            <v>1.978232618355185</v>
          </cell>
          <cell r="Q84">
            <v>2.5245131651966632</v>
          </cell>
          <cell r="R84">
            <v>3.0612702205005964</v>
          </cell>
          <cell r="S84">
            <v>3.5749677120381413</v>
          </cell>
          <cell r="T84">
            <v>4.0758217172824791</v>
          </cell>
          <cell r="U84">
            <v>4.5767370154946363</v>
          </cell>
          <cell r="V84">
            <v>5.0794675292014304</v>
          </cell>
          <cell r="W84">
            <v>5.5852043358760426</v>
          </cell>
          <cell r="X84">
            <v>6.1130466119189526</v>
          </cell>
          <cell r="Y84">
            <v>6.663825865792611</v>
          </cell>
          <cell r="Z84">
            <v>7.2159729210965446</v>
          </cell>
          <cell r="AA84">
            <v>7.7674886834326582</v>
          </cell>
          <cell r="AB84">
            <v>7.7674886834326582</v>
          </cell>
          <cell r="AC84">
            <v>7.7674886834326582</v>
          </cell>
          <cell r="AD84">
            <v>7.7674886834326582</v>
          </cell>
          <cell r="AE84">
            <v>7.7674886834326582</v>
          </cell>
          <cell r="AF84">
            <v>7.7674886834326582</v>
          </cell>
          <cell r="AG84">
            <v>7.7674886834326582</v>
          </cell>
          <cell r="AH84">
            <v>7.7674886834326582</v>
          </cell>
          <cell r="AI84">
            <v>7.7674886834326582</v>
          </cell>
          <cell r="AJ84">
            <v>7.7674886834326582</v>
          </cell>
          <cell r="AK84">
            <v>7.7674886834326582</v>
          </cell>
          <cell r="AL84">
            <v>7.7674886834326582</v>
          </cell>
          <cell r="AM84">
            <v>7.7674886834326582</v>
          </cell>
          <cell r="AN84">
            <v>7.7674886834326582</v>
          </cell>
          <cell r="AO84">
            <v>7.7674886834326582</v>
          </cell>
          <cell r="AP84">
            <v>7.7674886834326582</v>
          </cell>
          <cell r="AQ84">
            <v>7.7674886834326582</v>
          </cell>
          <cell r="AR84">
            <v>7.7674886834326582</v>
          </cell>
          <cell r="AS84">
            <v>7.7674886834326582</v>
          </cell>
          <cell r="AT84">
            <v>7.7674886834326582</v>
          </cell>
          <cell r="AU84">
            <v>7.7674886834326582</v>
          </cell>
        </row>
        <row r="85">
          <cell r="A85">
            <v>0</v>
          </cell>
          <cell r="B85">
            <v>0</v>
          </cell>
          <cell r="C85" t="str">
            <v>Residential</v>
          </cell>
          <cell r="D85" t="str">
            <v>SEF Supplier obligation for energy efficiency measures</v>
          </cell>
          <cell r="E85" t="str">
            <v>No</v>
          </cell>
          <cell r="F85">
            <v>0</v>
          </cell>
          <cell r="G85" t="str">
            <v>ktCO2e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>
            <v>0</v>
          </cell>
          <cell r="B86">
            <v>0</v>
          </cell>
          <cell r="C86" t="str">
            <v>Residential</v>
          </cell>
          <cell r="D86" t="str">
            <v>Bioenergy Action Plan (2010-15)</v>
          </cell>
          <cell r="E86" t="str">
            <v>No</v>
          </cell>
          <cell r="F86">
            <v>0</v>
          </cell>
          <cell r="G86" t="str">
            <v>ktCO2e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>
            <v>0</v>
          </cell>
          <cell r="B87">
            <v>0</v>
          </cell>
          <cell r="C87" t="str">
            <v>Residential</v>
          </cell>
          <cell r="D87" t="str">
            <v>Building and Construction Carbon Initiatives</v>
          </cell>
          <cell r="E87" t="str">
            <v>No</v>
          </cell>
          <cell r="F87">
            <v>0</v>
          </cell>
          <cell r="G87" t="str">
            <v>ktCO2e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>
            <v>0</v>
          </cell>
          <cell r="B88">
            <v>0</v>
          </cell>
          <cell r="C88" t="str">
            <v>Residential</v>
          </cell>
          <cell r="D88" t="str">
            <v>Low Carbon Homes Scheme</v>
          </cell>
          <cell r="E88" t="str">
            <v>No</v>
          </cell>
          <cell r="F88">
            <v>0</v>
          </cell>
          <cell r="G88" t="str">
            <v>ktCO2e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>
            <v>0</v>
          </cell>
          <cell r="B89">
            <v>0</v>
          </cell>
          <cell r="C89" t="str">
            <v>Residential</v>
          </cell>
          <cell r="D89" t="str">
            <v>New Housing Agenda</v>
          </cell>
          <cell r="E89" t="str">
            <v>No</v>
          </cell>
          <cell r="F89">
            <v>0</v>
          </cell>
          <cell r="G89" t="str">
            <v>ktCO2e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>
            <v>0</v>
          </cell>
          <cell r="B90">
            <v>0</v>
          </cell>
          <cell r="C90" t="str">
            <v>Residential</v>
          </cell>
          <cell r="D90" t="str">
            <v>Level 4 Housing Incentives</v>
          </cell>
          <cell r="E90" t="str">
            <v>No</v>
          </cell>
          <cell r="F90">
            <v>0</v>
          </cell>
          <cell r="G90" t="str">
            <v>ktCO2e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>
            <v>0</v>
          </cell>
          <cell r="B91">
            <v>0</v>
          </cell>
          <cell r="C91" t="str">
            <v>Residential</v>
          </cell>
          <cell r="D91" t="str">
            <v>South Belfast pilot to build 70 level 5 homes</v>
          </cell>
          <cell r="E91" t="str">
            <v>No</v>
          </cell>
          <cell r="F91">
            <v>0</v>
          </cell>
          <cell r="G91" t="str">
            <v>ktCO2e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>
            <v>0</v>
          </cell>
          <cell r="B92">
            <v>0</v>
          </cell>
          <cell r="C92" t="str">
            <v>Residential</v>
          </cell>
          <cell r="D92" t="str">
            <v>Energy Efficiency Homes Scheme</v>
          </cell>
          <cell r="E92" t="str">
            <v>No</v>
          </cell>
          <cell r="F92">
            <v>0</v>
          </cell>
          <cell r="G92" t="str">
            <v>ktCO2e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>
            <v>0</v>
          </cell>
          <cell r="B93">
            <v>0</v>
          </cell>
          <cell r="C93" t="str">
            <v>Residential</v>
          </cell>
          <cell r="D93" t="str">
            <v>Central Energy Efficiency Fund</v>
          </cell>
          <cell r="E93" t="str">
            <v>No</v>
          </cell>
          <cell r="F93">
            <v>0</v>
          </cell>
          <cell r="G93" t="str">
            <v>ktCO2e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>
            <v>0</v>
          </cell>
          <cell r="B94">
            <v>0</v>
          </cell>
          <cell r="C94" t="str">
            <v>Residential</v>
          </cell>
          <cell r="D94" t="str">
            <v>Housing Amendment Act 2011</v>
          </cell>
          <cell r="E94" t="str">
            <v>No</v>
          </cell>
          <cell r="F94">
            <v>0</v>
          </cell>
          <cell r="G94" t="str">
            <v>ktCO2e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>
            <v>0</v>
          </cell>
          <cell r="B95">
            <v>0</v>
          </cell>
          <cell r="C95" t="str">
            <v>Residential</v>
          </cell>
          <cell r="D95" t="str">
            <v>Uplift of Part F (Conservation of Fuel and Power) of The Building Regulations (Northern Ireland) 2012.</v>
          </cell>
          <cell r="E95" t="str">
            <v>Yes</v>
          </cell>
          <cell r="F95">
            <v>0</v>
          </cell>
          <cell r="G95" t="str">
            <v>ktCO2e</v>
          </cell>
          <cell r="H95">
            <v>0</v>
          </cell>
          <cell r="I95">
            <v>0</v>
          </cell>
          <cell r="J95">
            <v>0</v>
          </cell>
          <cell r="K95">
            <v>24.790000000000003</v>
          </cell>
          <cell r="L95">
            <v>46.33</v>
          </cell>
          <cell r="M95">
            <v>73.97</v>
          </cell>
          <cell r="N95">
            <v>98.35</v>
          </cell>
          <cell r="O95">
            <v>123.14</v>
          </cell>
          <cell r="P95">
            <v>147.52000000000001</v>
          </cell>
          <cell r="Q95">
            <v>171.91</v>
          </cell>
          <cell r="R95">
            <v>196.69760000000002</v>
          </cell>
          <cell r="S95">
            <v>221.08160000000004</v>
          </cell>
          <cell r="T95">
            <v>221.08160000000004</v>
          </cell>
          <cell r="U95">
            <v>221.08160000000004</v>
          </cell>
          <cell r="V95">
            <v>221.08160000000004</v>
          </cell>
          <cell r="W95">
            <v>221.08160000000004</v>
          </cell>
          <cell r="X95">
            <v>221.08160000000004</v>
          </cell>
          <cell r="Y95">
            <v>221.08160000000004</v>
          </cell>
          <cell r="Z95">
            <v>221.08160000000004</v>
          </cell>
          <cell r="AA95">
            <v>221.08160000000004</v>
          </cell>
          <cell r="AB95">
            <v>221.08160000000004</v>
          </cell>
          <cell r="AC95">
            <v>221.08160000000004</v>
          </cell>
          <cell r="AD95">
            <v>221.08160000000004</v>
          </cell>
          <cell r="AE95">
            <v>221.08160000000004</v>
          </cell>
          <cell r="AF95">
            <v>221.08160000000004</v>
          </cell>
          <cell r="AG95">
            <v>221.08160000000004</v>
          </cell>
          <cell r="AH95">
            <v>221.08160000000004</v>
          </cell>
          <cell r="AI95">
            <v>221.08160000000004</v>
          </cell>
          <cell r="AJ95">
            <v>221.08160000000004</v>
          </cell>
          <cell r="AK95">
            <v>221.08160000000004</v>
          </cell>
          <cell r="AL95">
            <v>221.08160000000004</v>
          </cell>
          <cell r="AM95">
            <v>221.08160000000004</v>
          </cell>
          <cell r="AN95">
            <v>221.08160000000004</v>
          </cell>
          <cell r="AO95">
            <v>221.08160000000004</v>
          </cell>
          <cell r="AP95">
            <v>221.08160000000004</v>
          </cell>
          <cell r="AQ95">
            <v>221.08160000000004</v>
          </cell>
          <cell r="AR95">
            <v>221.08160000000004</v>
          </cell>
          <cell r="AS95">
            <v>221.08160000000004</v>
          </cell>
          <cell r="AT95">
            <v>221.08160000000004</v>
          </cell>
          <cell r="AU95">
            <v>221.08160000000004</v>
          </cell>
        </row>
        <row r="96">
          <cell r="A96">
            <v>0</v>
          </cell>
          <cell r="B96">
            <v>0</v>
          </cell>
          <cell r="C96" t="str">
            <v>Residential</v>
          </cell>
          <cell r="D96" t="str">
            <v>Building Regs 2012</v>
          </cell>
          <cell r="E96" t="str">
            <v>No</v>
          </cell>
          <cell r="F96">
            <v>0</v>
          </cell>
          <cell r="G96" t="str">
            <v>ktCO2e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ResidentialTotal</v>
          </cell>
          <cell r="B98">
            <v>0</v>
          </cell>
          <cell r="C98" t="str">
            <v>Residential</v>
          </cell>
          <cell r="D98" t="str">
            <v>Total</v>
          </cell>
          <cell r="E98">
            <v>0</v>
          </cell>
          <cell r="F98">
            <v>0</v>
          </cell>
          <cell r="G98" t="str">
            <v>ktCO2e</v>
          </cell>
          <cell r="H98">
            <v>43.375723174261196</v>
          </cell>
          <cell r="I98">
            <v>75.680466204602183</v>
          </cell>
          <cell r="J98">
            <v>104.66217346961484</v>
          </cell>
          <cell r="K98">
            <v>164.401502803174</v>
          </cell>
          <cell r="L98">
            <v>247.63322098061076</v>
          </cell>
          <cell r="M98">
            <v>302.77330240264291</v>
          </cell>
          <cell r="N98">
            <v>346.59838382467512</v>
          </cell>
          <cell r="O98">
            <v>393.82267197794363</v>
          </cell>
          <cell r="P98">
            <v>440.58314450415139</v>
          </cell>
          <cell r="Q98">
            <v>486.4986121502028</v>
          </cell>
          <cell r="R98">
            <v>513.40115327843853</v>
          </cell>
          <cell r="S98">
            <v>539.81915563222447</v>
          </cell>
          <cell r="T98">
            <v>541.71695306317463</v>
          </cell>
          <cell r="U98">
            <v>543.35231194086907</v>
          </cell>
          <cell r="V98">
            <v>532.06340604389288</v>
          </cell>
          <cell r="W98">
            <v>524.71686058835633</v>
          </cell>
          <cell r="X98">
            <v>508.97918073571634</v>
          </cell>
          <cell r="Y98">
            <v>506.69907365258439</v>
          </cell>
          <cell r="Z98">
            <v>494.77039633057296</v>
          </cell>
          <cell r="AA98">
            <v>465.18708308566477</v>
          </cell>
          <cell r="AB98">
            <v>465.18708308566477</v>
          </cell>
          <cell r="AC98">
            <v>465.18708308566477</v>
          </cell>
          <cell r="AD98">
            <v>465.18708308566477</v>
          </cell>
          <cell r="AE98">
            <v>465.18708308566477</v>
          </cell>
          <cell r="AF98">
            <v>465.18708308566477</v>
          </cell>
          <cell r="AG98">
            <v>465.18708308566477</v>
          </cell>
          <cell r="AH98">
            <v>465.18708308566477</v>
          </cell>
          <cell r="AI98">
            <v>465.18708308566477</v>
          </cell>
          <cell r="AJ98">
            <v>465.18708308566477</v>
          </cell>
          <cell r="AK98">
            <v>465.18708308566477</v>
          </cell>
          <cell r="AL98">
            <v>465.18708308566477</v>
          </cell>
          <cell r="AM98">
            <v>465.18708308566477</v>
          </cell>
          <cell r="AN98">
            <v>465.18708308566477</v>
          </cell>
          <cell r="AO98">
            <v>465.18708308566477</v>
          </cell>
          <cell r="AP98">
            <v>465.18708308566477</v>
          </cell>
          <cell r="AQ98">
            <v>465.18708308566477</v>
          </cell>
          <cell r="AR98">
            <v>465.18708308566477</v>
          </cell>
          <cell r="AS98">
            <v>465.18708308566477</v>
          </cell>
          <cell r="AT98">
            <v>465.18708308566477</v>
          </cell>
          <cell r="AU98">
            <v>465.18708308566477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>
            <v>0</v>
          </cell>
          <cell r="B100" t="str">
            <v>Agriculture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>
            <v>0</v>
          </cell>
          <cell r="B102">
            <v>0</v>
          </cell>
          <cell r="C102" t="str">
            <v>Agriculture</v>
          </cell>
          <cell r="D102" t="str">
            <v>Rural Development Strategy</v>
          </cell>
          <cell r="E102" t="str">
            <v>No</v>
          </cell>
          <cell r="F102" t="str">
            <v>no specific info on GHG emission projections</v>
          </cell>
          <cell r="G102" t="str">
            <v>ktCO2e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>
            <v>0</v>
          </cell>
          <cell r="B103">
            <v>0</v>
          </cell>
          <cell r="C103" t="str">
            <v>Agriculture</v>
          </cell>
          <cell r="D103" t="str">
            <v>Climate Change mitigation measures in primary production sector</v>
          </cell>
          <cell r="E103" t="str">
            <v>No</v>
          </cell>
          <cell r="F103">
            <v>0</v>
          </cell>
          <cell r="G103" t="str">
            <v>ktCO2e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>
            <v>0</v>
          </cell>
          <cell r="B104">
            <v>0</v>
          </cell>
          <cell r="C104" t="str">
            <v>Agriculture</v>
          </cell>
          <cell r="D104" t="str">
            <v>Efficient farming cuts GHG' Reduction Strategy</v>
          </cell>
          <cell r="E104" t="str">
            <v>No</v>
          </cell>
          <cell r="F104">
            <v>0</v>
          </cell>
          <cell r="G104" t="str">
            <v>ktCO2e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>
            <v>0</v>
          </cell>
          <cell r="B105">
            <v>0</v>
          </cell>
          <cell r="C105" t="str">
            <v>Agriculture</v>
          </cell>
          <cell r="D105" t="str">
            <v>Rural Development Programme (2014-2020)</v>
          </cell>
          <cell r="E105" t="str">
            <v>No</v>
          </cell>
          <cell r="F105" t="str">
            <v>no specific info on GHG emission projections</v>
          </cell>
          <cell r="G105" t="str">
            <v>ktCO2e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>
            <v>0</v>
          </cell>
          <cell r="B106">
            <v>0</v>
          </cell>
          <cell r="C106" t="str">
            <v>Agriculture</v>
          </cell>
          <cell r="D106" t="str">
            <v>Nitrates Directive implementation</v>
          </cell>
          <cell r="E106" t="str">
            <v>No</v>
          </cell>
          <cell r="F106" t="str">
            <v>no specific info on GHG emission projections</v>
          </cell>
          <cell r="G106" t="str">
            <v>ktCO2e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>
            <v>0</v>
          </cell>
          <cell r="B107">
            <v>0</v>
          </cell>
          <cell r="C107" t="str">
            <v>Agriculture</v>
          </cell>
          <cell r="D107" t="str">
            <v>Nitrate Action Plan and Manure Efficiency Technology Scheme</v>
          </cell>
          <cell r="E107" t="str">
            <v>Yes</v>
          </cell>
          <cell r="F107" t="str">
            <v>Saving 56.03ktCO2e in 2012 compounded by 5% pa until 2022 after which flat (as FAPRI baseline)</v>
          </cell>
          <cell r="G107" t="str">
            <v>ktCO2e</v>
          </cell>
          <cell r="H107">
            <v>0</v>
          </cell>
          <cell r="I107">
            <v>3.4</v>
          </cell>
          <cell r="J107">
            <v>3.57</v>
          </cell>
          <cell r="K107">
            <v>3.7484999999999999</v>
          </cell>
          <cell r="L107">
            <v>3.9359250000000001</v>
          </cell>
          <cell r="M107">
            <v>4.1327212500000003</v>
          </cell>
          <cell r="N107">
            <v>4.3393573125000007</v>
          </cell>
          <cell r="O107">
            <v>4.5563251781250012</v>
          </cell>
          <cell r="P107">
            <v>4.7841414370312512</v>
          </cell>
          <cell r="Q107">
            <v>5.0233485088828136</v>
          </cell>
          <cell r="R107">
            <v>5.2745159343269545</v>
          </cell>
          <cell r="S107">
            <v>5.5382417310433025</v>
          </cell>
          <cell r="T107">
            <v>5.8151538175954682</v>
          </cell>
          <cell r="U107">
            <v>6.1059115084752422</v>
          </cell>
          <cell r="V107">
            <v>6.4112070838990043</v>
          </cell>
          <cell r="W107">
            <v>6.7317674380939545</v>
          </cell>
          <cell r="X107">
            <v>7.0683558099986525</v>
          </cell>
          <cell r="Y107">
            <v>7.4217736004985859</v>
          </cell>
          <cell r="Z107">
            <v>7.7928622805235159</v>
          </cell>
          <cell r="AA107">
            <v>8.1825053945496915</v>
          </cell>
          <cell r="AB107">
            <v>8.1825053945496915</v>
          </cell>
          <cell r="AC107">
            <v>8.1825053945496915</v>
          </cell>
          <cell r="AD107">
            <v>8.1825053945496915</v>
          </cell>
          <cell r="AE107">
            <v>8.1825053945496915</v>
          </cell>
          <cell r="AF107">
            <v>8.1825053945496915</v>
          </cell>
          <cell r="AG107">
            <v>8.1825053945496915</v>
          </cell>
          <cell r="AH107">
            <v>8.1825053945496915</v>
          </cell>
          <cell r="AI107">
            <v>8.1825053945496915</v>
          </cell>
          <cell r="AJ107">
            <v>8.1825053945496915</v>
          </cell>
          <cell r="AK107">
            <v>8.1825053945496915</v>
          </cell>
          <cell r="AL107">
            <v>8.1825053945496915</v>
          </cell>
          <cell r="AM107">
            <v>8.1825053945496915</v>
          </cell>
          <cell r="AN107">
            <v>8.1825053945496915</v>
          </cell>
          <cell r="AO107">
            <v>8.1825053945496915</v>
          </cell>
          <cell r="AP107">
            <v>8.1825053945496915</v>
          </cell>
          <cell r="AQ107">
            <v>8.1825053945496915</v>
          </cell>
          <cell r="AR107">
            <v>8.1825053945496915</v>
          </cell>
          <cell r="AS107">
            <v>8.1825053945496915</v>
          </cell>
          <cell r="AT107">
            <v>8.1825053945496915</v>
          </cell>
          <cell r="AU107">
            <v>8.1825053945496915</v>
          </cell>
        </row>
        <row r="108">
          <cell r="A108">
            <v>0</v>
          </cell>
          <cell r="B108">
            <v>0</v>
          </cell>
          <cell r="C108" t="str">
            <v>Agriculture</v>
          </cell>
          <cell r="D108" t="str">
            <v>Efficient farming cuts GHG' reduction strategy</v>
          </cell>
          <cell r="E108" t="str">
            <v>No</v>
          </cell>
          <cell r="F108">
            <v>0</v>
          </cell>
          <cell r="G108" t="str">
            <v>ktCO2e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>
            <v>0</v>
          </cell>
          <cell r="B109">
            <v>0</v>
          </cell>
          <cell r="C109" t="str">
            <v>Agriculture</v>
          </cell>
          <cell r="D109" t="str">
            <v>Agriculture GHG reduction framework for NI</v>
          </cell>
          <cell r="E109" t="str">
            <v>No</v>
          </cell>
          <cell r="F109">
            <v>0</v>
          </cell>
          <cell r="G109" t="str">
            <v>ktCO2e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AgricultureTotal</v>
          </cell>
          <cell r="B111">
            <v>0</v>
          </cell>
          <cell r="C111" t="str">
            <v>Agriculture</v>
          </cell>
          <cell r="D111" t="str">
            <v>Total</v>
          </cell>
          <cell r="E111">
            <v>0</v>
          </cell>
          <cell r="F111">
            <v>0</v>
          </cell>
          <cell r="G111" t="str">
            <v>ktCO2e</v>
          </cell>
          <cell r="H111">
            <v>0</v>
          </cell>
          <cell r="I111">
            <v>3.4</v>
          </cell>
          <cell r="J111">
            <v>3.57</v>
          </cell>
          <cell r="K111">
            <v>3.7484999999999999</v>
          </cell>
          <cell r="L111">
            <v>3.9359250000000001</v>
          </cell>
          <cell r="M111">
            <v>4.1327212500000003</v>
          </cell>
          <cell r="N111">
            <v>4.3393573125000007</v>
          </cell>
          <cell r="O111">
            <v>4.5563251781250012</v>
          </cell>
          <cell r="P111">
            <v>4.7841414370312512</v>
          </cell>
          <cell r="Q111">
            <v>5.0233485088828136</v>
          </cell>
          <cell r="R111">
            <v>5.2745159343269545</v>
          </cell>
          <cell r="S111">
            <v>5.5382417310433025</v>
          </cell>
          <cell r="T111">
            <v>5.8151538175954682</v>
          </cell>
          <cell r="U111">
            <v>6.1059115084752422</v>
          </cell>
          <cell r="V111">
            <v>6.4112070838990043</v>
          </cell>
          <cell r="W111">
            <v>6.7317674380939545</v>
          </cell>
          <cell r="X111">
            <v>7.0683558099986525</v>
          </cell>
          <cell r="Y111">
            <v>7.4217736004985859</v>
          </cell>
          <cell r="Z111">
            <v>7.7928622805235159</v>
          </cell>
          <cell r="AA111">
            <v>8.1825053945496915</v>
          </cell>
          <cell r="AB111">
            <v>8.1825053945496915</v>
          </cell>
          <cell r="AC111">
            <v>8.1825053945496915</v>
          </cell>
          <cell r="AD111">
            <v>8.1825053945496915</v>
          </cell>
          <cell r="AE111">
            <v>8.1825053945496915</v>
          </cell>
          <cell r="AF111">
            <v>8.1825053945496915</v>
          </cell>
          <cell r="AG111">
            <v>8.1825053945496915</v>
          </cell>
          <cell r="AH111">
            <v>8.1825053945496915</v>
          </cell>
          <cell r="AI111">
            <v>8.1825053945496915</v>
          </cell>
          <cell r="AJ111">
            <v>8.1825053945496915</v>
          </cell>
          <cell r="AK111">
            <v>8.1825053945496915</v>
          </cell>
          <cell r="AL111">
            <v>8.1825053945496915</v>
          </cell>
          <cell r="AM111">
            <v>8.1825053945496915</v>
          </cell>
          <cell r="AN111">
            <v>8.1825053945496915</v>
          </cell>
          <cell r="AO111">
            <v>8.1825053945496915</v>
          </cell>
          <cell r="AP111">
            <v>8.1825053945496915</v>
          </cell>
          <cell r="AQ111">
            <v>8.1825053945496915</v>
          </cell>
          <cell r="AR111">
            <v>8.1825053945496915</v>
          </cell>
          <cell r="AS111">
            <v>8.1825053945496915</v>
          </cell>
          <cell r="AT111">
            <v>8.1825053945496915</v>
          </cell>
          <cell r="AU111">
            <v>8.1825053945496915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>
            <v>0</v>
          </cell>
          <cell r="B113" t="str">
            <v>Public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>
            <v>0</v>
          </cell>
          <cell r="B115">
            <v>0</v>
          </cell>
          <cell r="C115" t="str">
            <v>Public</v>
          </cell>
          <cell r="D115" t="str">
            <v>Insert new policies here</v>
          </cell>
          <cell r="E115" t="str">
            <v>No</v>
          </cell>
          <cell r="F115">
            <v>0</v>
          </cell>
          <cell r="G115" t="str">
            <v>ktCO2e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PublicTotal</v>
          </cell>
          <cell r="B117">
            <v>0</v>
          </cell>
          <cell r="C117" t="str">
            <v>Public</v>
          </cell>
          <cell r="D117" t="str">
            <v>Total</v>
          </cell>
          <cell r="E117">
            <v>0</v>
          </cell>
          <cell r="F117">
            <v>0</v>
          </cell>
          <cell r="G117" t="str">
            <v>ktCO2e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>
            <v>0</v>
          </cell>
          <cell r="B119" t="str">
            <v>Land Use Change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>
            <v>0</v>
          </cell>
          <cell r="B121">
            <v>0</v>
          </cell>
          <cell r="C121" t="str">
            <v>Land Use Change</v>
          </cell>
          <cell r="D121" t="str">
            <v>Efficient farming cuts GHG' Reduction Strategy</v>
          </cell>
          <cell r="E121" t="str">
            <v>No</v>
          </cell>
          <cell r="F121">
            <v>0</v>
          </cell>
          <cell r="G121" t="str">
            <v>ktCO2e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 t="str">
            <v>Land Use ChangeTotal</v>
          </cell>
          <cell r="B123">
            <v>0</v>
          </cell>
          <cell r="C123" t="str">
            <v>Land Use Change</v>
          </cell>
          <cell r="D123" t="str">
            <v>Total</v>
          </cell>
          <cell r="E123">
            <v>0</v>
          </cell>
          <cell r="F123">
            <v>0</v>
          </cell>
          <cell r="G123" t="str">
            <v>ktCO2e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>
            <v>0</v>
          </cell>
          <cell r="B125" t="str">
            <v>Waste management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>
            <v>0</v>
          </cell>
          <cell r="B127">
            <v>0</v>
          </cell>
          <cell r="C127" t="str">
            <v>Waste Management</v>
          </cell>
          <cell r="D127" t="str">
            <v>Sustainable Development Strategy 2006</v>
          </cell>
          <cell r="E127" t="str">
            <v>No</v>
          </cell>
          <cell r="F127" t="str">
            <v>Reduce waste to landfill by 45% by 2020 (against 1995 levels)</v>
          </cell>
          <cell r="G127" t="str">
            <v>ktCO2e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>
            <v>0</v>
          </cell>
          <cell r="B128">
            <v>0</v>
          </cell>
          <cell r="C128" t="str">
            <v>Waste Management</v>
          </cell>
          <cell r="D128" t="str">
            <v>Towards Resource Mgmt: The NI Waste Strategy 2006-2020</v>
          </cell>
          <cell r="E128" t="str">
            <v>No</v>
          </cell>
          <cell r="F128" t="str">
            <v>Target 60% recycling of comm &amp; ind waste by 2020</v>
          </cell>
          <cell r="G128" t="str">
            <v>ktCO2e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>
            <v>0</v>
          </cell>
          <cell r="B129">
            <v>0</v>
          </cell>
          <cell r="C129" t="str">
            <v>Waste Management</v>
          </cell>
          <cell r="D129" t="str">
            <v>Towards Resource Mgmt: The NI Waste Strategy 2006-2020</v>
          </cell>
          <cell r="E129" t="str">
            <v>No</v>
          </cell>
          <cell r="F129" t="str">
            <v>Target 45% recycling / composting of domestic waste by 2020</v>
          </cell>
          <cell r="G129" t="str">
            <v>ktCO2e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A130">
            <v>0</v>
          </cell>
          <cell r="B130">
            <v>0</v>
          </cell>
          <cell r="C130" t="str">
            <v>Waste Management</v>
          </cell>
          <cell r="D130" t="str">
            <v>NI Waste Strategy</v>
          </cell>
          <cell r="E130" t="str">
            <v>No</v>
          </cell>
          <cell r="F130">
            <v>0</v>
          </cell>
          <cell r="G130" t="str">
            <v>ktCO2e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>
            <v>0</v>
          </cell>
          <cell r="B131">
            <v>0</v>
          </cell>
          <cell r="C131" t="str">
            <v>Waste Management</v>
          </cell>
          <cell r="D131" t="str">
            <v>Social and environmental guidance for water and sewerage services</v>
          </cell>
          <cell r="E131" t="str">
            <v>No</v>
          </cell>
          <cell r="F131">
            <v>0</v>
          </cell>
          <cell r="G131" t="str">
            <v>ktCO2e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</row>
        <row r="132">
          <cell r="A132">
            <v>0</v>
          </cell>
          <cell r="B132">
            <v>0</v>
          </cell>
          <cell r="C132" t="str">
            <v>Waste Management</v>
          </cell>
          <cell r="D132" t="str">
            <v>Rethink Waste campaign and funds</v>
          </cell>
          <cell r="E132" t="str">
            <v>No</v>
          </cell>
          <cell r="F132">
            <v>0</v>
          </cell>
          <cell r="G132" t="str">
            <v>ktCO2e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A134" t="str">
            <v>Waste ManagementTotal</v>
          </cell>
          <cell r="B134">
            <v>0</v>
          </cell>
          <cell r="C134" t="str">
            <v>Waste Management</v>
          </cell>
          <cell r="D134" t="str">
            <v>Total</v>
          </cell>
          <cell r="E134">
            <v>0</v>
          </cell>
          <cell r="F134">
            <v>0</v>
          </cell>
          <cell r="G134" t="str">
            <v>ktCO2e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</sheetData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Version Log"/>
      <sheetName val="Data Sources"/>
      <sheetName val="Glossary"/>
      <sheetName val="ProjectionsSummary"/>
      <sheetName val="NC - Energy Supply"/>
      <sheetName val="NC - Business"/>
      <sheetName val="NC - Public"/>
      <sheetName val="NC - Transport - Aviation"/>
      <sheetName val="NC - Transport - Road"/>
      <sheetName val="NC - Residential"/>
      <sheetName val="NC - Agriculture"/>
      <sheetName val="NC - Land Use Change"/>
      <sheetName val="NC - Waste Management"/>
      <sheetName val="Remaining Sources"/>
      <sheetName val="NAEI &gt; GWP"/>
      <sheetName val="NAEI &gt; Activity Mapping"/>
      <sheetName val="ConversionFactors"/>
      <sheetName val="NAEI &gt; IPCC Mapping"/>
      <sheetName val="NAEI &gt; NC Mapping"/>
      <sheetName val="NI GHG Inventory"/>
      <sheetName val="NI GHG Inventory (CO2e)"/>
      <sheetName val="UK GHG Inventory"/>
      <sheetName val="UK GHG Inventory (CO2e)"/>
      <sheetName val="UEP Final Energy Demand"/>
      <sheetName val="UEP Electricity Generation"/>
      <sheetName val="UEP Policy Savings"/>
      <sheetName val="UEP Policy Mapping"/>
      <sheetName val="Background Data"/>
      <sheetName val="UK Policy (elec)"/>
      <sheetName val="UK Policy (non-elec)"/>
      <sheetName val="NI Policy"/>
      <sheetName val="Sheet1"/>
    </sheetNames>
    <sheetDataSet>
      <sheetData sheetId="0"/>
      <sheetData sheetId="1"/>
      <sheetData sheetId="2"/>
      <sheetData sheetId="3"/>
      <sheetData sheetId="4"/>
      <sheetData sheetId="5">
        <row r="25">
          <cell r="D25" t="str">
            <v>SONI central estimate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F823A1-958F-4461-9595-CB30D8A06619}" name="Table1" displayName="Table1" ref="A36:AQ38" totalsRowShown="0" headerRowDxfId="95" dataDxfId="93" headerRowBorderDxfId="94" tableBorderDxfId="92" dataCellStyle="Comma">
  <autoFilter ref="A36:AQ3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00000000-0010-0000-0000-000001000000}" name="Year" dataDxfId="91"/>
    <tableColumn id="2" xr3:uid="{00000000-0010-0000-0000-000002000000}" name="1990*"/>
    <tableColumn id="3" xr3:uid="{00000000-0010-0000-0000-000003000000}" name=" " dataDxfId="90" dataCellStyle="Comma"/>
    <tableColumn id="4" xr3:uid="{00000000-0010-0000-0000-000004000000}" name="  " dataDxfId="89" dataCellStyle="Comma"/>
    <tableColumn id="5" xr3:uid="{00000000-0010-0000-0000-000005000000}" name="   " dataDxfId="88" dataCellStyle="Comma"/>
    <tableColumn id="6" xr3:uid="{00000000-0010-0000-0000-000006000000}" name="     " dataDxfId="87" dataCellStyle="Comma"/>
    <tableColumn id="7" xr3:uid="{00000000-0010-0000-0000-000007000000}" name="1995" dataDxfId="86" dataCellStyle="Comma"/>
    <tableColumn id="8" xr3:uid="{00000000-0010-0000-0000-000008000000}" name="      " dataDxfId="85" dataCellStyle="Comma"/>
    <tableColumn id="9" xr3:uid="{00000000-0010-0000-0000-000009000000}" name="        " dataDxfId="84"/>
    <tableColumn id="10" xr3:uid="{00000000-0010-0000-0000-00000A000000}" name="1998" dataDxfId="83" dataCellStyle="Comma"/>
    <tableColumn id="11" xr3:uid="{00000000-0010-0000-0000-00000B000000}" name="1999" dataDxfId="82" dataCellStyle="Comma"/>
    <tableColumn id="12" xr3:uid="{00000000-0010-0000-0000-00000C000000}" name="2000" dataDxfId="81" dataCellStyle="Comma"/>
    <tableColumn id="13" xr3:uid="{00000000-0010-0000-0000-00000D000000}" name="2001" dataDxfId="80" dataCellStyle="Comma"/>
    <tableColumn id="14" xr3:uid="{00000000-0010-0000-0000-00000E000000}" name="2002" dataDxfId="79" dataCellStyle="Comma"/>
    <tableColumn id="15" xr3:uid="{00000000-0010-0000-0000-00000F000000}" name="2003" dataDxfId="78" dataCellStyle="Comma"/>
    <tableColumn id="16" xr3:uid="{00000000-0010-0000-0000-000010000000}" name="2004" dataDxfId="77" dataCellStyle="Comma"/>
    <tableColumn id="17" xr3:uid="{00000000-0010-0000-0000-000011000000}" name="2005" dataDxfId="76" dataCellStyle="Comma"/>
    <tableColumn id="18" xr3:uid="{00000000-0010-0000-0000-000012000000}" name="2006" dataDxfId="75" dataCellStyle="Comma"/>
    <tableColumn id="19" xr3:uid="{00000000-0010-0000-0000-000013000000}" name="2007" dataDxfId="74" dataCellStyle="Comma"/>
    <tableColumn id="20" xr3:uid="{00000000-0010-0000-0000-000014000000}" name="2008" dataDxfId="73" dataCellStyle="Comma"/>
    <tableColumn id="21" xr3:uid="{00000000-0010-0000-0000-000015000000}" name="2009" dataDxfId="72" dataCellStyle="Comma"/>
    <tableColumn id="22" xr3:uid="{00000000-0010-0000-0000-000016000000}" name="2010" dataDxfId="71" dataCellStyle="Comma"/>
    <tableColumn id="23" xr3:uid="{00000000-0010-0000-0000-000017000000}" name="2011" dataDxfId="70" dataCellStyle="Comma"/>
    <tableColumn id="24" xr3:uid="{00000000-0010-0000-0000-000018000000}" name="2012" dataDxfId="69" dataCellStyle="Comma"/>
    <tableColumn id="25" xr3:uid="{00000000-0010-0000-0000-000019000000}" name="2013" dataDxfId="68" dataCellStyle="Comma"/>
    <tableColumn id="26" xr3:uid="{00000000-0010-0000-0000-00001A000000}" name="2014" dataDxfId="67" dataCellStyle="Comma"/>
    <tableColumn id="27" xr3:uid="{00000000-0010-0000-0000-00001B000000}" name="2015" dataDxfId="66" dataCellStyle="Comma"/>
    <tableColumn id="28" xr3:uid="{00000000-0010-0000-0000-00001C000000}" name="2016" dataDxfId="65" dataCellStyle="Comma"/>
    <tableColumn id="29" xr3:uid="{00000000-0010-0000-0000-00001D000000}" name="2017" dataDxfId="64" dataCellStyle="Comma"/>
    <tableColumn id="30" xr3:uid="{00000000-0010-0000-0000-00001E000000}" name="2018" dataDxfId="63" dataCellStyle="Comma"/>
    <tableColumn id="31" xr3:uid="{00000000-0010-0000-0000-00001F000000}" name="2019" dataDxfId="62" dataCellStyle="Comma"/>
    <tableColumn id="32" xr3:uid="{00000000-0010-0000-0000-000020000000}" name="2020" dataDxfId="61" dataCellStyle="Comma"/>
    <tableColumn id="33" xr3:uid="{00000000-0010-0000-0000-000021000000}" name="2021" dataDxfId="60" dataCellStyle="Comma"/>
    <tableColumn id="34" xr3:uid="{00000000-0010-0000-0000-000022000000}" name="2022" dataDxfId="59" dataCellStyle="Comma"/>
    <tableColumn id="35" xr3:uid="{00000000-0010-0000-0000-000023000000}" name="2023" dataDxfId="58" dataCellStyle="Comma"/>
    <tableColumn id="36" xr3:uid="{00000000-0010-0000-0000-000024000000}" name="2024" dataDxfId="57" dataCellStyle="Comma"/>
    <tableColumn id="37" xr3:uid="{00000000-0010-0000-0000-000025000000}" name="2025" dataDxfId="56" dataCellStyle="Comma"/>
    <tableColumn id="38" xr3:uid="{00000000-0010-0000-0000-000026000000}" name="2026" dataDxfId="55" dataCellStyle="Comma"/>
    <tableColumn id="39" xr3:uid="{00000000-0010-0000-0000-000027000000}" name="2027" dataDxfId="54" dataCellStyle="Comma"/>
    <tableColumn id="40" xr3:uid="{00000000-0010-0000-0000-000028000000}" name="2028" dataDxfId="53" dataCellStyle="Comma"/>
    <tableColumn id="41" xr3:uid="{00000000-0010-0000-0000-000029000000}" name="2029" dataDxfId="52" dataCellStyle="Comma"/>
    <tableColumn id="42" xr3:uid="{00000000-0010-0000-0000-00002A000000}" name="2030" dataDxfId="51" dataCellStyle="Comma"/>
    <tableColumn id="43" xr3:uid="{AA6FBB3F-881B-4432-8A83-C8B17F6F3157}" name="2031" dataDxfId="50" dataCellStyle="Comma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" displayName="Table3" ref="A17:AK29" totalsRowShown="0" headerRowDxfId="49" dataDxfId="47" headerRowBorderDxfId="48" tableBorderDxfId="46">
  <autoFilter ref="A17:AK2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00000000-0010-0000-0100-000001000000}" name="Sector" dataDxfId="45"/>
    <tableColumn id="2" xr3:uid="{00000000-0010-0000-0100-000002000000}" name="1990*" dataDxfId="44"/>
    <tableColumn id="3" xr3:uid="{00000000-0010-0000-0100-000003000000}" name="1995" dataDxfId="43"/>
    <tableColumn id="4" xr3:uid="{00000000-0010-0000-0100-000004000000}" name="1998" dataDxfId="42"/>
    <tableColumn id="5" xr3:uid="{00000000-0010-0000-0100-000005000000}" name="1999" dataDxfId="41"/>
    <tableColumn id="6" xr3:uid="{00000000-0010-0000-0100-000006000000}" name="2000" dataDxfId="40"/>
    <tableColumn id="7" xr3:uid="{00000000-0010-0000-0100-000007000000}" name="2001" dataDxfId="39"/>
    <tableColumn id="8" xr3:uid="{00000000-0010-0000-0100-000008000000}" name="2002" dataDxfId="38"/>
    <tableColumn id="9" xr3:uid="{00000000-0010-0000-0100-000009000000}" name="2003" dataDxfId="37"/>
    <tableColumn id="10" xr3:uid="{00000000-0010-0000-0100-00000A000000}" name="2004" dataDxfId="36"/>
    <tableColumn id="11" xr3:uid="{00000000-0010-0000-0100-00000B000000}" name="2005" dataDxfId="35"/>
    <tableColumn id="12" xr3:uid="{00000000-0010-0000-0100-00000C000000}" name="2006" dataDxfId="34"/>
    <tableColumn id="13" xr3:uid="{00000000-0010-0000-0100-00000D000000}" name="2007" dataDxfId="33"/>
    <tableColumn id="14" xr3:uid="{00000000-0010-0000-0100-00000E000000}" name="2008" dataDxfId="32"/>
    <tableColumn id="15" xr3:uid="{00000000-0010-0000-0100-00000F000000}" name="2009" dataDxfId="31"/>
    <tableColumn id="16" xr3:uid="{00000000-0010-0000-0100-000010000000}" name="2010" dataDxfId="30"/>
    <tableColumn id="17" xr3:uid="{00000000-0010-0000-0100-000011000000}" name="2011" dataDxfId="29"/>
    <tableColumn id="18" xr3:uid="{00000000-0010-0000-0100-000012000000}" name="2012" dataDxfId="28"/>
    <tableColumn id="19" xr3:uid="{00000000-0010-0000-0100-000013000000}" name="2013" dataDxfId="27"/>
    <tableColumn id="20" xr3:uid="{00000000-0010-0000-0100-000014000000}" name="2014" dataDxfId="26"/>
    <tableColumn id="21" xr3:uid="{00000000-0010-0000-0100-000015000000}" name="2015" dataDxfId="25"/>
    <tableColumn id="22" xr3:uid="{00000000-0010-0000-0100-000016000000}" name="2016" dataDxfId="24"/>
    <tableColumn id="23" xr3:uid="{00000000-0010-0000-0100-000017000000}" name="2017" dataDxfId="23"/>
    <tableColumn id="24" xr3:uid="{00000000-0010-0000-0100-000018000000}" name="2018" dataDxfId="22"/>
    <tableColumn id="25" xr3:uid="{00000000-0010-0000-0100-000019000000}" name="2019" dataDxfId="21"/>
    <tableColumn id="26" xr3:uid="{00000000-0010-0000-0100-00001A000000}" name="2020" dataDxfId="20"/>
    <tableColumn id="27" xr3:uid="{00000000-0010-0000-0100-00001B000000}" name="2021" dataDxfId="19"/>
    <tableColumn id="28" xr3:uid="{00000000-0010-0000-0100-00001C000000}" name="2022" dataDxfId="18"/>
    <tableColumn id="29" xr3:uid="{00000000-0010-0000-0100-00001D000000}" name="2023" dataDxfId="17"/>
    <tableColumn id="30" xr3:uid="{00000000-0010-0000-0100-00001E000000}" name="2024" dataDxfId="16"/>
    <tableColumn id="31" xr3:uid="{00000000-0010-0000-0100-00001F000000}" name="2025" dataDxfId="15"/>
    <tableColumn id="32" xr3:uid="{00000000-0010-0000-0100-000020000000}" name="2026" dataDxfId="14"/>
    <tableColumn id="33" xr3:uid="{00000000-0010-0000-0100-000021000000}" name="2027" dataDxfId="13"/>
    <tableColumn id="34" xr3:uid="{00000000-0010-0000-0100-000022000000}" name="2028" dataDxfId="12"/>
    <tableColumn id="35" xr3:uid="{00000000-0010-0000-0100-000023000000}" name="2029" dataDxfId="11"/>
    <tableColumn id="36" xr3:uid="{00000000-0010-0000-0100-000024000000}" name="2030" dataDxfId="10"/>
    <tableColumn id="37" xr3:uid="{ED57C8D4-F804-4404-BC0F-AE42ACF6E463}" name="2031" dataDxfId="9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2" displayName="Table2" ref="A4:H15" totalsRowShown="0" tableBorderDxfId="8">
  <autoFilter ref="A4:H1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200-000001000000}" name="Sector" dataDxfId="7"/>
    <tableColumn id="2" xr3:uid="{00000000-0010-0000-0200-000002000000}" name="Emissions (MtCO2e)" dataDxfId="6">
      <calculatedColumnFormula>B17/1000</calculatedColumnFormula>
    </tableColumn>
    <tableColumn id="3" xr3:uid="{00000000-0010-0000-0200-000003000000}" name="   " dataDxfId="5">
      <calculatedColumnFormula>Y17/1000</calculatedColumnFormula>
    </tableColumn>
    <tableColumn id="4" xr3:uid="{00000000-0010-0000-0200-000004000000}" name="    " dataDxfId="4">
      <calculatedColumnFormula>AJ17/1000</calculatedColumnFormula>
    </tableColumn>
    <tableColumn id="5" xr3:uid="{00000000-0010-0000-0200-000005000000}" name="% share of total emissions" dataDxfId="3" dataCellStyle="Percent"/>
    <tableColumn id="6" xr3:uid="{00000000-0010-0000-0200-000006000000}" name="Column1" dataDxfId="2" dataCellStyle="Percent">
      <calculatedColumnFormula>(D5/$D$15%)</calculatedColumnFormula>
    </tableColumn>
    <tableColumn id="7" xr3:uid="{00000000-0010-0000-0200-000007000000}" name="% change in emissions" dataDxfId="1" dataCellStyle="Percent">
      <calculatedColumnFormula>(C5-B5)/B5%</calculatedColumnFormula>
    </tableColumn>
    <tableColumn id="8" xr3:uid="{00000000-0010-0000-0200-000008000000}" name="            " dataDxfId="0" dataCellStyle="Percent">
      <calculatedColumnFormula>(D5-B5)/B5%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era-ni.gov.uk/articles/northern-ireland-greenhouse-gas-projections" TargetMode="External"/><Relationship Id="rId1" Type="http://schemas.openxmlformats.org/officeDocument/2006/relationships/hyperlink" Target="mailto:env.stats@daera-ni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naei.beis.gov.uk/reports/reports?report_id=1080" TargetMode="External"/><Relationship Id="rId1" Type="http://schemas.openxmlformats.org/officeDocument/2006/relationships/hyperlink" Target="https://www.daera-ni.gov.uk/articles/northern-ireland-greenhouse-gas-projections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tabSelected="1" zoomScale="85" zoomScaleNormal="85" workbookViewId="0"/>
  </sheetViews>
  <sheetFormatPr defaultColWidth="9.21875" defaultRowHeight="15" x14ac:dyDescent="0.25"/>
  <cols>
    <col min="1" max="1" width="30.77734375" style="1" bestFit="1" customWidth="1"/>
    <col min="2" max="2" width="9.44140625" style="2" bestFit="1" customWidth="1"/>
    <col min="3" max="16384" width="9.21875" style="1"/>
  </cols>
  <sheetData>
    <row r="1" spans="1:6" ht="21" x14ac:dyDescent="0.4">
      <c r="A1" s="26" t="s">
        <v>38</v>
      </c>
      <c r="B1" s="27"/>
      <c r="C1" s="28"/>
      <c r="D1" s="28"/>
      <c r="E1" s="28"/>
      <c r="F1" s="28"/>
    </row>
    <row r="2" spans="1:6" ht="21" x14ac:dyDescent="0.4">
      <c r="A2" s="26" t="s">
        <v>93</v>
      </c>
      <c r="B2" s="27"/>
      <c r="C2" s="28"/>
      <c r="D2" s="28"/>
      <c r="E2" s="28"/>
      <c r="F2" s="28"/>
    </row>
    <row r="3" spans="1:6" ht="15" customHeight="1" x14ac:dyDescent="0.25">
      <c r="A3" s="2" t="s">
        <v>107</v>
      </c>
    </row>
    <row r="5" spans="1:6" ht="15.6" x14ac:dyDescent="0.3">
      <c r="A5" s="3" t="s">
        <v>4</v>
      </c>
      <c r="B5" s="31" t="s">
        <v>94</v>
      </c>
      <c r="C5" s="32"/>
    </row>
    <row r="6" spans="1:6" ht="15.6" x14ac:dyDescent="0.3">
      <c r="A6" s="3" t="s">
        <v>0</v>
      </c>
      <c r="B6" s="2" t="s">
        <v>6</v>
      </c>
    </row>
    <row r="7" spans="1:6" ht="15.6" x14ac:dyDescent="0.3">
      <c r="A7" s="3" t="s">
        <v>3</v>
      </c>
      <c r="B7" s="2" t="s">
        <v>7</v>
      </c>
    </row>
    <row r="8" spans="1:6" ht="15.6" x14ac:dyDescent="0.3">
      <c r="A8" s="3" t="s">
        <v>1</v>
      </c>
      <c r="B8" s="2" t="s">
        <v>8</v>
      </c>
    </row>
    <row r="9" spans="1:6" ht="15.6" x14ac:dyDescent="0.3">
      <c r="A9" s="3" t="s">
        <v>2</v>
      </c>
      <c r="B9" s="2" t="s">
        <v>95</v>
      </c>
    </row>
    <row r="10" spans="1:6" ht="15.6" x14ac:dyDescent="0.3">
      <c r="A10" s="3" t="s">
        <v>19</v>
      </c>
      <c r="B10" s="2" t="s">
        <v>18</v>
      </c>
    </row>
    <row r="11" spans="1:6" ht="15.6" x14ac:dyDescent="0.3">
      <c r="A11" s="3" t="s">
        <v>9</v>
      </c>
      <c r="B11" s="2" t="s">
        <v>48</v>
      </c>
    </row>
    <row r="12" spans="1:6" ht="15.6" x14ac:dyDescent="0.3">
      <c r="A12" s="3" t="s">
        <v>10</v>
      </c>
      <c r="B12" s="2" t="s">
        <v>49</v>
      </c>
    </row>
    <row r="13" spans="1:6" ht="15.6" x14ac:dyDescent="0.3">
      <c r="A13" s="3" t="s">
        <v>11</v>
      </c>
      <c r="B13" s="59" t="s">
        <v>37</v>
      </c>
    </row>
    <row r="14" spans="1:6" ht="15.6" x14ac:dyDescent="0.3">
      <c r="A14" s="3" t="s">
        <v>5</v>
      </c>
      <c r="B14" s="59" t="s">
        <v>39</v>
      </c>
    </row>
    <row r="15" spans="1:6" ht="15.6" x14ac:dyDescent="0.3">
      <c r="A15" s="3" t="s">
        <v>12</v>
      </c>
      <c r="B15" s="2" t="s">
        <v>36</v>
      </c>
    </row>
    <row r="16" spans="1:6" x14ac:dyDescent="0.25">
      <c r="B16" s="2" t="s">
        <v>13</v>
      </c>
    </row>
    <row r="17" spans="2:2" x14ac:dyDescent="0.25">
      <c r="B17" s="2" t="s">
        <v>14</v>
      </c>
    </row>
    <row r="18" spans="2:2" x14ac:dyDescent="0.25">
      <c r="B18" s="2" t="s">
        <v>15</v>
      </c>
    </row>
    <row r="19" spans="2:2" x14ac:dyDescent="0.25">
      <c r="B19" s="2" t="s">
        <v>16</v>
      </c>
    </row>
    <row r="20" spans="2:2" x14ac:dyDescent="0.25">
      <c r="B20" s="2" t="s">
        <v>17</v>
      </c>
    </row>
  </sheetData>
  <hyperlinks>
    <hyperlink ref="B13" r:id="rId1" xr:uid="{00000000-0004-0000-0000-000000000000}"/>
    <hyperlink ref="B14" r:id="rId2" xr:uid="{00000000-0004-0000-0000-000001000000}"/>
  </hyperlinks>
  <pageMargins left="0.78740157480314965" right="0.78740157480314965" top="0.78740157480314965" bottom="0.78740157480314965" header="0.39370078740157483" footer="0.39370078740157483"/>
  <pageSetup paperSize="9" scale="9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71CA-4914-4FA6-AF7C-84D744D7F2EB}">
  <sheetPr>
    <pageSetUpPr fitToPage="1"/>
  </sheetPr>
  <dimension ref="A1:AQ69"/>
  <sheetViews>
    <sheetView showGridLines="0" topLeftCell="A12" zoomScale="85" zoomScaleNormal="85" workbookViewId="0">
      <selection activeCell="A36" sqref="A36"/>
    </sheetView>
  </sheetViews>
  <sheetFormatPr defaultColWidth="9.21875" defaultRowHeight="15" x14ac:dyDescent="0.25"/>
  <cols>
    <col min="1" max="1" width="45.44140625" style="2" customWidth="1"/>
    <col min="2" max="2" width="10.77734375" style="2" customWidth="1"/>
    <col min="3" max="6" width="11.77734375" style="2" customWidth="1"/>
    <col min="7" max="7" width="10.77734375" style="2" customWidth="1"/>
    <col min="8" max="9" width="11.77734375" style="2" customWidth="1"/>
    <col min="10" max="42" width="10.77734375" style="2" customWidth="1"/>
    <col min="43" max="16384" width="9.21875" style="2"/>
  </cols>
  <sheetData>
    <row r="1" spans="1:17" ht="15.6" x14ac:dyDescent="0.3">
      <c r="A1" s="29" t="s">
        <v>96</v>
      </c>
      <c r="B1" s="27"/>
      <c r="C1" s="27"/>
      <c r="D1" s="27"/>
      <c r="E1" s="27"/>
      <c r="F1" s="27"/>
      <c r="G1" s="27"/>
      <c r="H1" s="27"/>
      <c r="I1" s="27"/>
      <c r="J1" s="27"/>
      <c r="P1"/>
      <c r="Q1" s="9"/>
    </row>
    <row r="2" spans="1:17" ht="18.600000000000001" x14ac:dyDescent="0.4">
      <c r="A2" s="27" t="s">
        <v>108</v>
      </c>
      <c r="B2" s="27"/>
      <c r="C2" s="27"/>
      <c r="D2" s="27"/>
      <c r="E2" s="27"/>
      <c r="F2" s="27"/>
      <c r="G2" s="27"/>
      <c r="H2" s="27"/>
      <c r="I2" s="27"/>
      <c r="J2" s="27"/>
    </row>
    <row r="3" spans="1:17" x14ac:dyDescent="0.25">
      <c r="A3" s="27" t="s">
        <v>110</v>
      </c>
    </row>
    <row r="17" spans="2:27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34" spans="1:43" x14ac:dyDescent="0.25">
      <c r="A34" s="2" t="s">
        <v>97</v>
      </c>
    </row>
    <row r="35" spans="1:43" x14ac:dyDescent="0.25">
      <c r="A35" s="2" t="s">
        <v>35</v>
      </c>
    </row>
    <row r="36" spans="1:43" ht="15.6" x14ac:dyDescent="0.3">
      <c r="A36" s="3" t="s">
        <v>40</v>
      </c>
      <c r="B36" s="53" t="s">
        <v>109</v>
      </c>
      <c r="C36" s="53" t="s">
        <v>84</v>
      </c>
      <c r="D36" s="53" t="s">
        <v>85</v>
      </c>
      <c r="E36" s="53" t="s">
        <v>86</v>
      </c>
      <c r="F36" s="53" t="s">
        <v>87</v>
      </c>
      <c r="G36" s="53" t="s">
        <v>50</v>
      </c>
      <c r="H36" s="53" t="s">
        <v>88</v>
      </c>
      <c r="I36" s="53" t="s">
        <v>89</v>
      </c>
      <c r="J36" s="53" t="s">
        <v>51</v>
      </c>
      <c r="K36" s="53" t="s">
        <v>52</v>
      </c>
      <c r="L36" s="53" t="s">
        <v>53</v>
      </c>
      <c r="M36" s="53" t="s">
        <v>54</v>
      </c>
      <c r="N36" s="53" t="s">
        <v>55</v>
      </c>
      <c r="O36" s="53" t="s">
        <v>56</v>
      </c>
      <c r="P36" s="53" t="s">
        <v>57</v>
      </c>
      <c r="Q36" s="53" t="s">
        <v>58</v>
      </c>
      <c r="R36" s="53" t="s">
        <v>59</v>
      </c>
      <c r="S36" s="53" t="s">
        <v>60</v>
      </c>
      <c r="T36" s="53" t="s">
        <v>61</v>
      </c>
      <c r="U36" s="53" t="s">
        <v>62</v>
      </c>
      <c r="V36" s="53" t="s">
        <v>63</v>
      </c>
      <c r="W36" s="53" t="s">
        <v>64</v>
      </c>
      <c r="X36" s="53" t="s">
        <v>65</v>
      </c>
      <c r="Y36" s="53" t="s">
        <v>66</v>
      </c>
      <c r="Z36" s="53" t="s">
        <v>67</v>
      </c>
      <c r="AA36" s="53" t="s">
        <v>68</v>
      </c>
      <c r="AB36" s="53" t="s">
        <v>69</v>
      </c>
      <c r="AC36" s="53" t="s">
        <v>70</v>
      </c>
      <c r="AD36" s="53" t="s">
        <v>71</v>
      </c>
      <c r="AE36" s="53" t="s">
        <v>72</v>
      </c>
      <c r="AF36" s="53" t="s">
        <v>73</v>
      </c>
      <c r="AG36" s="53" t="s">
        <v>74</v>
      </c>
      <c r="AH36" s="53" t="s">
        <v>75</v>
      </c>
      <c r="AI36" s="53" t="s">
        <v>76</v>
      </c>
      <c r="AJ36" s="53" t="s">
        <v>77</v>
      </c>
      <c r="AK36" s="53" t="s">
        <v>78</v>
      </c>
      <c r="AL36" s="53" t="s">
        <v>79</v>
      </c>
      <c r="AM36" s="53" t="s">
        <v>80</v>
      </c>
      <c r="AN36" s="53" t="s">
        <v>81</v>
      </c>
      <c r="AO36" s="53" t="s">
        <v>82</v>
      </c>
      <c r="AP36" s="53" t="s">
        <v>83</v>
      </c>
      <c r="AQ36" s="55" t="s">
        <v>98</v>
      </c>
    </row>
    <row r="37" spans="1:43" customFormat="1" ht="15.6" x14ac:dyDescent="0.3">
      <c r="A37" s="2" t="s">
        <v>99</v>
      </c>
      <c r="B37" s="35">
        <v>27.901551160407585</v>
      </c>
      <c r="C37" s="35"/>
      <c r="D37" s="35"/>
      <c r="E37" s="35"/>
      <c r="F37" s="35"/>
      <c r="G37" s="35">
        <v>28.647111555504679</v>
      </c>
      <c r="H37" s="35"/>
      <c r="I37" s="52"/>
      <c r="J37" s="35">
        <v>27.898656134323183</v>
      </c>
      <c r="K37" s="35">
        <v>28.417855847828854</v>
      </c>
      <c r="L37" s="35">
        <v>28.116208259509932</v>
      </c>
      <c r="M37" s="35">
        <v>28.444557185898578</v>
      </c>
      <c r="N37" s="35">
        <v>25.994737556847785</v>
      </c>
      <c r="O37" s="35">
        <v>26.168537933132995</v>
      </c>
      <c r="P37" s="35">
        <v>26.008304484101618</v>
      </c>
      <c r="Q37" s="35">
        <v>27.189913048737107</v>
      </c>
      <c r="R37" s="35">
        <v>27.344265226873326</v>
      </c>
      <c r="S37" s="35">
        <v>26.116780574430503</v>
      </c>
      <c r="T37" s="35">
        <v>25.674537246874294</v>
      </c>
      <c r="U37" s="35">
        <v>23.891832471165984</v>
      </c>
      <c r="V37" s="35">
        <v>24.537063008318814</v>
      </c>
      <c r="W37" s="35">
        <v>23.33085071043056</v>
      </c>
      <c r="X37" s="35">
        <v>23.529453362417176</v>
      </c>
      <c r="Y37" s="35">
        <v>23.765304706578718</v>
      </c>
      <c r="Z37" s="35">
        <v>23.014134447067931</v>
      </c>
      <c r="AA37" s="35">
        <v>23.437569558132484</v>
      </c>
      <c r="AB37" s="35">
        <v>23.866079334121284</v>
      </c>
      <c r="AC37" s="35">
        <v>23.03764472846899</v>
      </c>
      <c r="AD37" s="35">
        <v>22.743098742835024</v>
      </c>
      <c r="AE37" s="35">
        <v>22.193663427385509</v>
      </c>
      <c r="AF37" s="35">
        <v>21.280230331627472</v>
      </c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54"/>
    </row>
    <row r="38" spans="1:43" customFormat="1" ht="15.6" x14ac:dyDescent="0.3">
      <c r="A38" s="2" t="s">
        <v>100</v>
      </c>
      <c r="B38" s="51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>
        <v>21.280230331627472</v>
      </c>
      <c r="AG38" s="35">
        <v>19.53649503853347</v>
      </c>
      <c r="AH38" s="35">
        <v>19.733011531989931</v>
      </c>
      <c r="AI38" s="35">
        <v>19.196289487112061</v>
      </c>
      <c r="AJ38" s="35">
        <v>19.485815684730948</v>
      </c>
      <c r="AK38" s="35">
        <v>19.37994842105115</v>
      </c>
      <c r="AL38" s="35">
        <v>19.098619125945316</v>
      </c>
      <c r="AM38" s="35">
        <v>18.921770777530106</v>
      </c>
      <c r="AN38" s="35">
        <v>18.798504539746705</v>
      </c>
      <c r="AO38" s="35">
        <v>18.652675227224158</v>
      </c>
      <c r="AP38" s="35">
        <v>18.530433967299853</v>
      </c>
      <c r="AQ38" s="54">
        <v>18.457426083670516</v>
      </c>
    </row>
    <row r="39" spans="1:43" ht="15.6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43" ht="15.6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43" ht="15.6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43" ht="15.6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43" ht="15.6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43" ht="15.6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43" ht="15.6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43" ht="15.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43" ht="15.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43" ht="15.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ht="15.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ht="15.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ht="15.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ht="15.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ht="15.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ht="15.6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ht="15.6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ht="15.6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ht="15.6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 ht="15.6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 ht="15.6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ht="15.6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ht="15.6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ht="15.6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1:29" ht="15.6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ht="15.6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ht="15.6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ht="15.6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9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9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</sheetData>
  <pageMargins left="0.25" right="0.25" top="0.75" bottom="0.75" header="0.3" footer="0.3"/>
  <pageSetup paperSize="9" scale="3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62"/>
  <sheetViews>
    <sheetView showGridLines="0" zoomScale="80" zoomScaleNormal="80" workbookViewId="0">
      <selection activeCell="E5" sqref="E5"/>
    </sheetView>
  </sheetViews>
  <sheetFormatPr defaultColWidth="9.21875" defaultRowHeight="15" x14ac:dyDescent="0.25"/>
  <cols>
    <col min="1" max="1" width="22.77734375" style="2" bestFit="1" customWidth="1"/>
    <col min="2" max="2" width="23.5546875" style="2" customWidth="1"/>
    <col min="3" max="4" width="14.21875" style="2" customWidth="1"/>
    <col min="5" max="5" width="29.109375" style="2" customWidth="1"/>
    <col min="6" max="6" width="15.77734375" style="2" customWidth="1"/>
    <col min="7" max="7" width="26.21875" style="2" customWidth="1"/>
    <col min="8" max="36" width="14.21875" style="2" customWidth="1"/>
    <col min="37" max="16384" width="9.21875" style="2"/>
  </cols>
  <sheetData>
    <row r="1" spans="1:17" ht="15.6" x14ac:dyDescent="0.3">
      <c r="A1" s="30" t="s">
        <v>41</v>
      </c>
      <c r="B1" s="27"/>
      <c r="C1" s="27"/>
      <c r="D1" s="27"/>
      <c r="E1" s="27"/>
      <c r="F1" s="27"/>
      <c r="I1"/>
    </row>
    <row r="2" spans="1:17" x14ac:dyDescent="0.25">
      <c r="A2" s="27" t="s">
        <v>101</v>
      </c>
      <c r="B2" s="27"/>
      <c r="C2" s="27"/>
      <c r="D2" s="27"/>
      <c r="E2" s="27"/>
      <c r="F2" s="27"/>
    </row>
    <row r="3" spans="1:17" x14ac:dyDescent="0.25">
      <c r="A3" s="2" t="s">
        <v>111</v>
      </c>
    </row>
    <row r="4" spans="1:17" ht="31.05" customHeight="1" x14ac:dyDescent="0.25">
      <c r="A4" s="48" t="s">
        <v>29</v>
      </c>
      <c r="B4" s="38" t="s">
        <v>43</v>
      </c>
      <c r="C4" s="39" t="s">
        <v>86</v>
      </c>
      <c r="D4" s="36" t="s">
        <v>90</v>
      </c>
      <c r="E4" s="49" t="s">
        <v>45</v>
      </c>
      <c r="F4" s="50" t="s">
        <v>92</v>
      </c>
      <c r="G4" s="49" t="s">
        <v>44</v>
      </c>
      <c r="H4" s="40" t="s">
        <v>91</v>
      </c>
    </row>
    <row r="5" spans="1:17" ht="28.05" customHeight="1" x14ac:dyDescent="0.3">
      <c r="A5" s="47"/>
      <c r="B5" s="16" t="s">
        <v>109</v>
      </c>
      <c r="C5" s="5">
        <v>2020</v>
      </c>
      <c r="D5" s="17">
        <v>2031</v>
      </c>
      <c r="E5" s="16">
        <v>2020</v>
      </c>
      <c r="F5" s="17">
        <v>2031</v>
      </c>
      <c r="G5" s="16" t="s">
        <v>104</v>
      </c>
      <c r="H5" s="5" t="s">
        <v>105</v>
      </c>
      <c r="I5" s="14"/>
      <c r="J5" s="14"/>
      <c r="N5"/>
      <c r="O5"/>
      <c r="P5"/>
      <c r="Q5"/>
    </row>
    <row r="6" spans="1:17" ht="15.6" x14ac:dyDescent="0.3">
      <c r="A6" s="37" t="s">
        <v>20</v>
      </c>
      <c r="B6" s="18">
        <f>B18/1000</f>
        <v>5.5027381480751503</v>
      </c>
      <c r="C6" s="19">
        <f>Z18/1000</f>
        <v>5.8653062273406933</v>
      </c>
      <c r="D6" s="20">
        <f>AK18/1000</f>
        <v>5.8279519050543716</v>
      </c>
      <c r="E6" s="21">
        <f>(C6/$C$15%)</f>
        <v>27.562230934236911</v>
      </c>
      <c r="F6" s="22">
        <f>(D6/$D$15%)</f>
        <v>31.575106293994175</v>
      </c>
      <c r="G6" s="25">
        <f>(C6-B6)/B6%</f>
        <v>6.5888666607254214</v>
      </c>
      <c r="H6" s="15">
        <f>(D6-B6)/B6%</f>
        <v>5.910035117571069</v>
      </c>
      <c r="I6" s="6"/>
      <c r="J6" s="6"/>
      <c r="N6" s="11"/>
      <c r="O6"/>
      <c r="P6"/>
      <c r="Q6"/>
    </row>
    <row r="7" spans="1:17" ht="15.6" x14ac:dyDescent="0.3">
      <c r="A7" s="37" t="s">
        <v>21</v>
      </c>
      <c r="B7" s="18">
        <f t="shared" ref="B7:B15" si="0">B19/1000</f>
        <v>3.9235375909102999</v>
      </c>
      <c r="C7" s="19">
        <f t="shared" ref="C7:C15" si="1">Z19/1000</f>
        <v>2.7733125237219194</v>
      </c>
      <c r="D7" s="20">
        <f t="shared" ref="D7:D15" si="2">AK19/1000</f>
        <v>1.9111472480132521</v>
      </c>
      <c r="E7" s="21">
        <f t="shared" ref="E7:E14" si="3">(C7/$C$15%)</f>
        <v>13.03234260392435</v>
      </c>
      <c r="F7" s="22">
        <f t="shared" ref="F7:F15" si="4">(D7/$D$15%)</f>
        <v>10.35435406513189</v>
      </c>
      <c r="G7" s="25">
        <f t="shared" ref="G7:G15" si="5">(C7-B7)/B7%</f>
        <v>-29.31602005937496</v>
      </c>
      <c r="H7" s="15">
        <f t="shared" ref="H7:H15" si="6">(D7-B7)/B7%</f>
        <v>-51.290201667983844</v>
      </c>
      <c r="I7" s="6"/>
      <c r="J7" s="6"/>
      <c r="N7" s="12"/>
      <c r="O7"/>
      <c r="P7"/>
      <c r="Q7"/>
    </row>
    <row r="8" spans="1:17" ht="15.6" x14ac:dyDescent="0.3">
      <c r="A8" s="37" t="s">
        <v>31</v>
      </c>
      <c r="B8" s="18">
        <f t="shared" si="0"/>
        <v>5.3072530955655219</v>
      </c>
      <c r="C8" s="19">
        <f t="shared" si="1"/>
        <v>2.846554419573192</v>
      </c>
      <c r="D8" s="20">
        <f t="shared" si="2"/>
        <v>1.7350756368866245</v>
      </c>
      <c r="E8" s="21">
        <f t="shared" si="3"/>
        <v>13.376520719996797</v>
      </c>
      <c r="F8" s="22">
        <f t="shared" si="4"/>
        <v>9.4004203458339433</v>
      </c>
      <c r="G8" s="25">
        <f t="shared" si="5"/>
        <v>-46.364826242192365</v>
      </c>
      <c r="H8" s="15">
        <f t="shared" si="6"/>
        <v>-67.307463849116829</v>
      </c>
      <c r="I8" s="6"/>
      <c r="J8" s="6"/>
      <c r="N8" s="11"/>
      <c r="O8"/>
      <c r="P8"/>
      <c r="Q8"/>
    </row>
    <row r="9" spans="1:17" ht="15.6" x14ac:dyDescent="0.3">
      <c r="A9" s="37" t="s">
        <v>32</v>
      </c>
      <c r="B9" s="18">
        <f t="shared" si="0"/>
        <v>0.72193848289935647</v>
      </c>
      <c r="C9" s="19">
        <f t="shared" si="1"/>
        <v>0.22054789553955792</v>
      </c>
      <c r="D9" s="20">
        <f t="shared" si="2"/>
        <v>0.22054789553955792</v>
      </c>
      <c r="E9" s="21">
        <f t="shared" si="3"/>
        <v>1.0363980657285057</v>
      </c>
      <c r="F9" s="22">
        <f t="shared" si="4"/>
        <v>1.1949006028239171</v>
      </c>
      <c r="G9" s="25">
        <f t="shared" si="5"/>
        <v>-69.450597140379358</v>
      </c>
      <c r="H9" s="15">
        <f t="shared" si="6"/>
        <v>-69.450597140379358</v>
      </c>
      <c r="I9" s="6"/>
      <c r="J9" s="6"/>
      <c r="N9" s="12"/>
      <c r="O9"/>
      <c r="P9"/>
      <c r="Q9"/>
    </row>
    <row r="10" spans="1:17" ht="15.6" x14ac:dyDescent="0.3">
      <c r="A10" s="37" t="s">
        <v>33</v>
      </c>
      <c r="B10" s="18">
        <f t="shared" si="0"/>
        <v>2.8443336156719381</v>
      </c>
      <c r="C10" s="19">
        <f t="shared" si="1"/>
        <v>2.388522099871667</v>
      </c>
      <c r="D10" s="20">
        <f t="shared" si="2"/>
        <v>2.5648008938104971</v>
      </c>
      <c r="E10" s="21">
        <f t="shared" si="3"/>
        <v>11.224136499696417</v>
      </c>
      <c r="F10" s="22">
        <f t="shared" si="4"/>
        <v>13.895766843024793</v>
      </c>
      <c r="G10" s="25">
        <f t="shared" si="5"/>
        <v>-16.025247997942444</v>
      </c>
      <c r="H10" s="15">
        <f t="shared" si="6"/>
        <v>-9.8277051721798419</v>
      </c>
      <c r="I10" s="6"/>
      <c r="J10" s="6"/>
      <c r="N10" s="12"/>
      <c r="O10"/>
      <c r="P10"/>
      <c r="Q10"/>
    </row>
    <row r="11" spans="1:17" ht="15.6" x14ac:dyDescent="0.3">
      <c r="A11" s="37" t="s">
        <v>25</v>
      </c>
      <c r="B11" s="18">
        <f t="shared" si="0"/>
        <v>0.42910205263945911</v>
      </c>
      <c r="C11" s="19">
        <f t="shared" si="1"/>
        <v>0.1406184602058195</v>
      </c>
      <c r="D11" s="20">
        <f t="shared" si="2"/>
        <v>0.15717107207102146</v>
      </c>
      <c r="E11" s="21">
        <f t="shared" si="3"/>
        <v>0.66079388246482984</v>
      </c>
      <c r="F11" s="22">
        <f t="shared" si="4"/>
        <v>0.85153298926155474</v>
      </c>
      <c r="G11" s="25">
        <f t="shared" si="5"/>
        <v>-67.229599732544244</v>
      </c>
      <c r="H11" s="15">
        <f t="shared" si="6"/>
        <v>-63.372099689516055</v>
      </c>
      <c r="I11" s="6"/>
      <c r="J11" s="6"/>
      <c r="N11" s="12"/>
      <c r="O11"/>
      <c r="P11"/>
      <c r="Q11"/>
    </row>
    <row r="12" spans="1:17" ht="15.6" x14ac:dyDescent="0.3">
      <c r="A12" s="37" t="s">
        <v>26</v>
      </c>
      <c r="B12" s="18">
        <f t="shared" si="0"/>
        <v>3.7044127450998512</v>
      </c>
      <c r="C12" s="19">
        <f t="shared" si="1"/>
        <v>2.8683380625998884</v>
      </c>
      <c r="D12" s="20">
        <f t="shared" si="2"/>
        <v>2.1836981466220666</v>
      </c>
      <c r="E12" s="21">
        <f t="shared" si="3"/>
        <v>13.47888635555254</v>
      </c>
      <c r="F12" s="22">
        <f t="shared" si="4"/>
        <v>11.831000361171744</v>
      </c>
      <c r="G12" s="25">
        <f t="shared" si="5"/>
        <v>-22.569695658398526</v>
      </c>
      <c r="H12" s="15">
        <f t="shared" si="6"/>
        <v>-41.051435223825045</v>
      </c>
      <c r="I12" s="6"/>
      <c r="J12" s="6"/>
      <c r="N12" s="11"/>
      <c r="O12"/>
      <c r="P12"/>
      <c r="Q12"/>
    </row>
    <row r="13" spans="1:17" ht="15.6" x14ac:dyDescent="0.3">
      <c r="A13" s="37" t="s">
        <v>27</v>
      </c>
      <c r="B13" s="18">
        <f t="shared" si="0"/>
        <v>3.4450738275872452</v>
      </c>
      <c r="C13" s="19">
        <f t="shared" si="1"/>
        <v>3.3780538663553652</v>
      </c>
      <c r="D13" s="20">
        <f t="shared" si="2"/>
        <v>3.1176254309956524</v>
      </c>
      <c r="E13" s="21">
        <f t="shared" si="3"/>
        <v>15.874141462344866</v>
      </c>
      <c r="F13" s="22">
        <f t="shared" si="4"/>
        <v>16.890900263465497</v>
      </c>
      <c r="G13" s="25">
        <f t="shared" si="5"/>
        <v>-1.9453853410978252</v>
      </c>
      <c r="H13" s="15">
        <f t="shared" si="6"/>
        <v>-9.5048295908631104</v>
      </c>
      <c r="I13" s="6"/>
      <c r="J13" s="6"/>
      <c r="N13" s="12"/>
      <c r="O13"/>
      <c r="P13"/>
      <c r="Q13"/>
    </row>
    <row r="14" spans="1:17" ht="15.6" x14ac:dyDescent="0.3">
      <c r="A14" s="37" t="s">
        <v>34</v>
      </c>
      <c r="B14" s="18">
        <f t="shared" si="0"/>
        <v>2.0231616019587584</v>
      </c>
      <c r="C14" s="19">
        <f t="shared" si="1"/>
        <v>0.79897677641936826</v>
      </c>
      <c r="D14" s="20">
        <f t="shared" si="2"/>
        <v>0.73940785467746761</v>
      </c>
      <c r="E14" s="23">
        <f t="shared" si="3"/>
        <v>3.7545494760547733</v>
      </c>
      <c r="F14" s="24">
        <f t="shared" si="4"/>
        <v>4.0060182352924585</v>
      </c>
      <c r="G14" s="25">
        <f t="shared" si="5"/>
        <v>-60.50850433075513</v>
      </c>
      <c r="H14" s="15">
        <f t="shared" si="6"/>
        <v>-63.452852507600127</v>
      </c>
      <c r="I14" s="6"/>
      <c r="J14" s="6"/>
      <c r="N14" s="12"/>
      <c r="O14"/>
      <c r="P14"/>
      <c r="Q14"/>
    </row>
    <row r="15" spans="1:17" ht="15.6" x14ac:dyDescent="0.3">
      <c r="A15" s="41" t="s">
        <v>30</v>
      </c>
      <c r="B15" s="42">
        <f t="shared" si="0"/>
        <v>27.901551160407585</v>
      </c>
      <c r="C15" s="57">
        <f t="shared" si="1"/>
        <v>21.280230331627472</v>
      </c>
      <c r="D15" s="58">
        <f t="shared" si="2"/>
        <v>18.457426083670516</v>
      </c>
      <c r="E15" s="43">
        <f>SUM(E6:E14)</f>
        <v>100</v>
      </c>
      <c r="F15" s="44">
        <f t="shared" si="4"/>
        <v>100</v>
      </c>
      <c r="G15" s="45">
        <f t="shared" si="5"/>
        <v>-23.731013342999351</v>
      </c>
      <c r="H15" s="46">
        <f t="shared" si="6"/>
        <v>-33.848028815467153</v>
      </c>
      <c r="I15" s="15"/>
      <c r="J15" s="15"/>
      <c r="N15" s="12"/>
      <c r="O15"/>
      <c r="P15"/>
      <c r="Q15"/>
    </row>
    <row r="17" spans="1:37" ht="15.6" x14ac:dyDescent="0.3">
      <c r="A17" s="33" t="s">
        <v>29</v>
      </c>
      <c r="B17" s="34" t="s">
        <v>109</v>
      </c>
      <c r="C17" s="34" t="s">
        <v>50</v>
      </c>
      <c r="D17" s="34" t="s">
        <v>51</v>
      </c>
      <c r="E17" s="34" t="s">
        <v>52</v>
      </c>
      <c r="F17" s="34" t="s">
        <v>53</v>
      </c>
      <c r="G17" s="34" t="s">
        <v>54</v>
      </c>
      <c r="H17" s="34" t="s">
        <v>55</v>
      </c>
      <c r="I17" s="34" t="s">
        <v>56</v>
      </c>
      <c r="J17" s="34" t="s">
        <v>57</v>
      </c>
      <c r="K17" s="34" t="s">
        <v>58</v>
      </c>
      <c r="L17" s="34" t="s">
        <v>59</v>
      </c>
      <c r="M17" s="34" t="s">
        <v>60</v>
      </c>
      <c r="N17" s="34" t="s">
        <v>61</v>
      </c>
      <c r="O17" s="34" t="s">
        <v>62</v>
      </c>
      <c r="P17" s="34" t="s">
        <v>63</v>
      </c>
      <c r="Q17" s="34" t="s">
        <v>64</v>
      </c>
      <c r="R17" s="34" t="s">
        <v>65</v>
      </c>
      <c r="S17" s="34" t="s">
        <v>66</v>
      </c>
      <c r="T17" s="34" t="s">
        <v>67</v>
      </c>
      <c r="U17" s="34" t="s">
        <v>68</v>
      </c>
      <c r="V17" s="34" t="s">
        <v>69</v>
      </c>
      <c r="W17" s="34" t="s">
        <v>70</v>
      </c>
      <c r="X17" s="34" t="s">
        <v>71</v>
      </c>
      <c r="Y17" s="34" t="s">
        <v>72</v>
      </c>
      <c r="Z17" s="34" t="s">
        <v>73</v>
      </c>
      <c r="AA17" s="34" t="s">
        <v>74</v>
      </c>
      <c r="AB17" s="34" t="s">
        <v>75</v>
      </c>
      <c r="AC17" s="34" t="s">
        <v>76</v>
      </c>
      <c r="AD17" s="34" t="s">
        <v>77</v>
      </c>
      <c r="AE17" s="34" t="s">
        <v>78</v>
      </c>
      <c r="AF17" s="34" t="s">
        <v>79</v>
      </c>
      <c r="AG17" s="34" t="s">
        <v>80</v>
      </c>
      <c r="AH17" s="34" t="s">
        <v>81</v>
      </c>
      <c r="AI17" s="34" t="s">
        <v>82</v>
      </c>
      <c r="AJ17" s="34" t="s">
        <v>83</v>
      </c>
      <c r="AK17" s="55" t="s">
        <v>98</v>
      </c>
    </row>
    <row r="18" spans="1:37" x14ac:dyDescent="0.25">
      <c r="A18" s="2" t="s">
        <v>20</v>
      </c>
      <c r="B18" s="4">
        <v>5502.7381480751501</v>
      </c>
      <c r="C18" s="4">
        <v>5967.0673157316851</v>
      </c>
      <c r="D18" s="4">
        <v>6117.7176283077024</v>
      </c>
      <c r="E18" s="4">
        <v>6026.2017962890413</v>
      </c>
      <c r="F18" s="4">
        <v>5808.2235079804377</v>
      </c>
      <c r="G18" s="4">
        <v>5810.3055067775103</v>
      </c>
      <c r="H18" s="4">
        <v>5791.113014724895</v>
      </c>
      <c r="I18" s="4">
        <v>5851.9568696742426</v>
      </c>
      <c r="J18" s="4">
        <v>5798.4547790875195</v>
      </c>
      <c r="K18" s="4">
        <v>5859.8946667667324</v>
      </c>
      <c r="L18" s="4">
        <v>5708.5256975292377</v>
      </c>
      <c r="M18" s="4">
        <v>5612.0114805712519</v>
      </c>
      <c r="N18" s="4">
        <v>5455.2512316059119</v>
      </c>
      <c r="O18" s="4">
        <v>5423.4562674295075</v>
      </c>
      <c r="P18" s="4">
        <v>5521.7227168386516</v>
      </c>
      <c r="Q18" s="4">
        <v>5544.0387743660358</v>
      </c>
      <c r="R18" s="4">
        <v>5612.4111538195502</v>
      </c>
      <c r="S18" s="4">
        <v>5583.3601988585106</v>
      </c>
      <c r="T18" s="4">
        <v>5653.7733761666832</v>
      </c>
      <c r="U18" s="4">
        <v>5760.217794387866</v>
      </c>
      <c r="V18" s="4">
        <v>5867.3514564545749</v>
      </c>
      <c r="W18" s="4">
        <v>5938.0439971591732</v>
      </c>
      <c r="X18" s="4">
        <v>5855.2845881275571</v>
      </c>
      <c r="Y18" s="4">
        <v>5852.477495358431</v>
      </c>
      <c r="Z18" s="4">
        <v>5865.3062273406931</v>
      </c>
      <c r="AA18" s="4">
        <v>5808.6300335487467</v>
      </c>
      <c r="AB18" s="4">
        <v>5844.1660351829505</v>
      </c>
      <c r="AC18" s="4">
        <v>5861.1283385672568</v>
      </c>
      <c r="AD18" s="4">
        <v>5889.4023026768409</v>
      </c>
      <c r="AE18" s="4">
        <v>5923.4452058974412</v>
      </c>
      <c r="AF18" s="4">
        <v>5928.0590001700311</v>
      </c>
      <c r="AG18" s="4">
        <v>5920.746853132945</v>
      </c>
      <c r="AH18" s="4">
        <v>5896.636340944633</v>
      </c>
      <c r="AI18" s="4">
        <v>5866.5809326232256</v>
      </c>
      <c r="AJ18" s="4">
        <v>5827.9532535321023</v>
      </c>
      <c r="AK18" s="56">
        <v>5827.9519050543713</v>
      </c>
    </row>
    <row r="19" spans="1:37" x14ac:dyDescent="0.25">
      <c r="A19" s="2" t="s">
        <v>21</v>
      </c>
      <c r="B19" s="4">
        <v>3923.5375909103</v>
      </c>
      <c r="C19" s="4">
        <v>3731.8288378858456</v>
      </c>
      <c r="D19" s="4">
        <v>3074.5856857560502</v>
      </c>
      <c r="E19" s="4">
        <v>3350.5904767956913</v>
      </c>
      <c r="F19" s="4">
        <v>3430.2674018207595</v>
      </c>
      <c r="G19" s="4">
        <v>3479.0733660284068</v>
      </c>
      <c r="H19" s="4">
        <v>2679.6920140937045</v>
      </c>
      <c r="I19" s="4">
        <v>2828.3215137551897</v>
      </c>
      <c r="J19" s="4">
        <v>2854.7865263392027</v>
      </c>
      <c r="K19" s="4">
        <v>3403.900368526969</v>
      </c>
      <c r="L19" s="4">
        <v>3225.5886205035067</v>
      </c>
      <c r="M19" s="4">
        <v>3166.9498486736538</v>
      </c>
      <c r="N19" s="4">
        <v>2912.3582542998643</v>
      </c>
      <c r="O19" s="4">
        <v>2688.1754592123352</v>
      </c>
      <c r="P19" s="4">
        <v>3053.9526288052962</v>
      </c>
      <c r="Q19" s="4">
        <v>2852.4575293911516</v>
      </c>
      <c r="R19" s="4">
        <v>2812.4012914321979</v>
      </c>
      <c r="S19" s="4">
        <v>2999.0235990677811</v>
      </c>
      <c r="T19" s="4">
        <v>3198.4712816454544</v>
      </c>
      <c r="U19" s="4">
        <v>3164.2915988193822</v>
      </c>
      <c r="V19" s="4">
        <v>3101.4631754261263</v>
      </c>
      <c r="W19" s="4">
        <v>3045.2214364803981</v>
      </c>
      <c r="X19" s="4">
        <v>3046.7446694177506</v>
      </c>
      <c r="Y19" s="4">
        <v>2702.8637237282605</v>
      </c>
      <c r="Z19" s="4">
        <v>2773.3125237219192</v>
      </c>
      <c r="AA19" s="4">
        <v>2142.218855742718</v>
      </c>
      <c r="AB19" s="4">
        <v>2127.5607549124516</v>
      </c>
      <c r="AC19" s="4">
        <v>2120.668937630639</v>
      </c>
      <c r="AD19" s="4">
        <v>2061.4026401288261</v>
      </c>
      <c r="AE19" s="4">
        <v>2013.8273213361476</v>
      </c>
      <c r="AF19" s="4">
        <v>1980.047074937652</v>
      </c>
      <c r="AG19" s="4">
        <v>1951.6261096908293</v>
      </c>
      <c r="AH19" s="4">
        <v>1928.2214586881314</v>
      </c>
      <c r="AI19" s="4">
        <v>1911.9986509771766</v>
      </c>
      <c r="AJ19" s="4">
        <v>1910.0917378885611</v>
      </c>
      <c r="AK19" s="56">
        <v>1911.147248013252</v>
      </c>
    </row>
    <row r="20" spans="1:37" x14ac:dyDescent="0.25">
      <c r="A20" s="2" t="s">
        <v>22</v>
      </c>
      <c r="B20" s="4">
        <v>5307.253095565522</v>
      </c>
      <c r="C20" s="4">
        <v>6528.5613896749119</v>
      </c>
      <c r="D20" s="4">
        <v>6184.952813376678</v>
      </c>
      <c r="E20" s="4">
        <v>6280.7015587822416</v>
      </c>
      <c r="F20" s="4">
        <v>6334.8288461336533</v>
      </c>
      <c r="G20" s="4">
        <v>6648.6294892378737</v>
      </c>
      <c r="H20" s="4">
        <v>5217.8434277834394</v>
      </c>
      <c r="I20" s="4">
        <v>5025.8958352999762</v>
      </c>
      <c r="J20" s="4">
        <v>4877.0302537226517</v>
      </c>
      <c r="K20" s="4">
        <v>5400.0969807325837</v>
      </c>
      <c r="L20" s="4">
        <v>5729.4443459991289</v>
      </c>
      <c r="M20" s="4">
        <v>4654.975674038772</v>
      </c>
      <c r="N20" s="4">
        <v>4840.5995739114151</v>
      </c>
      <c r="O20" s="4">
        <v>3687.2495150809946</v>
      </c>
      <c r="P20" s="4">
        <v>3941.1173859087926</v>
      </c>
      <c r="Q20" s="4">
        <v>3728.9807863559149</v>
      </c>
      <c r="R20" s="4">
        <v>3858.4666865888985</v>
      </c>
      <c r="S20" s="4">
        <v>4058.1432545632083</v>
      </c>
      <c r="T20" s="4">
        <v>3817.3853787785961</v>
      </c>
      <c r="U20" s="4">
        <v>3816.826107086611</v>
      </c>
      <c r="V20" s="4">
        <v>4010.4348715522087</v>
      </c>
      <c r="W20" s="4">
        <v>3421.611663076701</v>
      </c>
      <c r="X20" s="4">
        <v>2908.678484072117</v>
      </c>
      <c r="Y20" s="4">
        <v>2776.6119989704694</v>
      </c>
      <c r="Z20" s="4">
        <v>2846.5544195731918</v>
      </c>
      <c r="AA20" s="4">
        <v>2315.4125831580359</v>
      </c>
      <c r="AB20" s="4">
        <v>2271.9779059903808</v>
      </c>
      <c r="AC20" s="4">
        <v>1835.3562901930284</v>
      </c>
      <c r="AD20" s="4">
        <v>2192.9554227873618</v>
      </c>
      <c r="AE20" s="4">
        <v>2123.5265411669493</v>
      </c>
      <c r="AF20" s="4">
        <v>1818.6300285069467</v>
      </c>
      <c r="AG20" s="4">
        <v>1728.5191342713288</v>
      </c>
      <c r="AH20" s="4">
        <v>1747.620601206703</v>
      </c>
      <c r="AI20" s="4">
        <v>1716.528443248932</v>
      </c>
      <c r="AJ20" s="4">
        <v>1691.901098639933</v>
      </c>
      <c r="AK20" s="56">
        <v>1735.0756368866246</v>
      </c>
    </row>
    <row r="21" spans="1:37" x14ac:dyDescent="0.25">
      <c r="A21" s="2" t="s">
        <v>23</v>
      </c>
      <c r="B21" s="4">
        <v>721.93848289935647</v>
      </c>
      <c r="C21" s="4">
        <v>717.82602160039903</v>
      </c>
      <c r="D21" s="4">
        <v>774.16538864788708</v>
      </c>
      <c r="E21" s="4">
        <v>867.74352067532891</v>
      </c>
      <c r="F21" s="4">
        <v>619.62003807606538</v>
      </c>
      <c r="G21" s="4">
        <v>586.84880322371987</v>
      </c>
      <c r="H21" s="4">
        <v>212.95796645893964</v>
      </c>
      <c r="I21" s="4">
        <v>220.27796609263009</v>
      </c>
      <c r="J21" s="4">
        <v>224.49952112817718</v>
      </c>
      <c r="K21" s="4">
        <v>430.76513959330123</v>
      </c>
      <c r="L21" s="4">
        <v>436.55874463132716</v>
      </c>
      <c r="M21" s="4">
        <v>492.70104167196826</v>
      </c>
      <c r="N21" s="4">
        <v>403.4636570392102</v>
      </c>
      <c r="O21" s="4">
        <v>180.64777733618507</v>
      </c>
      <c r="P21" s="4">
        <v>172.99548551375102</v>
      </c>
      <c r="Q21" s="4">
        <v>164.96831689921913</v>
      </c>
      <c r="R21" s="4">
        <v>163.97012877614458</v>
      </c>
      <c r="S21" s="4">
        <v>150.34637282780548</v>
      </c>
      <c r="T21" s="4">
        <v>182.77516592143991</v>
      </c>
      <c r="U21" s="4">
        <v>231.04846943975869</v>
      </c>
      <c r="V21" s="4">
        <v>225.27183502437993</v>
      </c>
      <c r="W21" s="4">
        <v>224.75304464829213</v>
      </c>
      <c r="X21" s="4">
        <v>235.10551853211521</v>
      </c>
      <c r="Y21" s="4">
        <v>231.04097628194916</v>
      </c>
      <c r="Z21" s="4">
        <v>220.54789553955791</v>
      </c>
      <c r="AA21" s="4">
        <v>220.54789553955791</v>
      </c>
      <c r="AB21" s="4">
        <v>220.54789553955791</v>
      </c>
      <c r="AC21" s="4">
        <v>220.54789553955791</v>
      </c>
      <c r="AD21" s="4">
        <v>220.54789553955791</v>
      </c>
      <c r="AE21" s="4">
        <v>220.54789553955791</v>
      </c>
      <c r="AF21" s="4">
        <v>220.54789553955791</v>
      </c>
      <c r="AG21" s="4">
        <v>220.54789553955791</v>
      </c>
      <c r="AH21" s="4">
        <v>220.54789553955791</v>
      </c>
      <c r="AI21" s="4">
        <v>220.54789553955791</v>
      </c>
      <c r="AJ21" s="4">
        <v>220.54789553955791</v>
      </c>
      <c r="AK21" s="56">
        <v>220.54789553955791</v>
      </c>
    </row>
    <row r="22" spans="1:37" x14ac:dyDescent="0.25">
      <c r="A22" s="2" t="s">
        <v>24</v>
      </c>
      <c r="B22" s="4">
        <v>2844.3336156719379</v>
      </c>
      <c r="C22" s="4">
        <v>2620.7258489050005</v>
      </c>
      <c r="D22" s="4">
        <v>2451.7058416718337</v>
      </c>
      <c r="E22" s="4">
        <v>2423.1375924216663</v>
      </c>
      <c r="F22" s="4">
        <v>2389.9026369337003</v>
      </c>
      <c r="G22" s="4">
        <v>2376.4874660923997</v>
      </c>
      <c r="H22" s="4">
        <v>2359.4720022750835</v>
      </c>
      <c r="I22" s="4">
        <v>2330.685969738116</v>
      </c>
      <c r="J22" s="4">
        <v>2336.3357259821505</v>
      </c>
      <c r="K22" s="4">
        <v>2354.3639285318495</v>
      </c>
      <c r="L22" s="4">
        <v>2367.334670614167</v>
      </c>
      <c r="M22" s="4">
        <v>2399.410643026833</v>
      </c>
      <c r="N22" s="4">
        <v>2406.3176971741668</v>
      </c>
      <c r="O22" s="4">
        <v>2471.7182610070004</v>
      </c>
      <c r="P22" s="4">
        <v>2501.0595943796661</v>
      </c>
      <c r="Q22" s="4">
        <v>2493.7133921351665</v>
      </c>
      <c r="R22" s="4">
        <v>2635.5814699584998</v>
      </c>
      <c r="S22" s="4">
        <v>2450.9691510903331</v>
      </c>
      <c r="T22" s="4">
        <v>2449.8571194705005</v>
      </c>
      <c r="U22" s="4">
        <v>2447.2298896606999</v>
      </c>
      <c r="V22" s="4">
        <v>2466.0446326480005</v>
      </c>
      <c r="W22" s="4">
        <v>2455.0071909308331</v>
      </c>
      <c r="X22" s="4">
        <v>2443.8513424393668</v>
      </c>
      <c r="Y22" s="4">
        <v>2405.199034077667</v>
      </c>
      <c r="Z22" s="4">
        <v>2388.5220998716668</v>
      </c>
      <c r="AA22" s="4">
        <v>2413.3954757856968</v>
      </c>
      <c r="AB22" s="4">
        <v>2438.0963711237791</v>
      </c>
      <c r="AC22" s="4">
        <v>2462.3026460719138</v>
      </c>
      <c r="AD22" s="4">
        <v>2482.7965969082079</v>
      </c>
      <c r="AE22" s="4">
        <v>2504.6713220186821</v>
      </c>
      <c r="AF22" s="4">
        <v>2523.111114720703</v>
      </c>
      <c r="AG22" s="4">
        <v>2540.2837401893794</v>
      </c>
      <c r="AH22" s="4">
        <v>2555.7324499204065</v>
      </c>
      <c r="AI22" s="4">
        <v>2572.7395237897435</v>
      </c>
      <c r="AJ22" s="4">
        <v>2581.839850395856</v>
      </c>
      <c r="AK22" s="56">
        <v>2564.8008938104972</v>
      </c>
    </row>
    <row r="23" spans="1:37" x14ac:dyDescent="0.25">
      <c r="A23" s="2" t="s">
        <v>25</v>
      </c>
      <c r="B23" s="4">
        <v>429.10205263945909</v>
      </c>
      <c r="C23" s="4">
        <v>298.02184211512878</v>
      </c>
      <c r="D23" s="4">
        <v>203.33615135961765</v>
      </c>
      <c r="E23" s="4">
        <v>209.2159080726382</v>
      </c>
      <c r="F23" s="4">
        <v>173.37599763232123</v>
      </c>
      <c r="G23" s="4">
        <v>176.91941933296425</v>
      </c>
      <c r="H23" s="4">
        <v>118.39448040777901</v>
      </c>
      <c r="I23" s="4">
        <v>123.77340638473754</v>
      </c>
      <c r="J23" s="4">
        <v>140.46365672654255</v>
      </c>
      <c r="K23" s="4">
        <v>225.11564318143002</v>
      </c>
      <c r="L23" s="4">
        <v>204.22691467965646</v>
      </c>
      <c r="M23" s="4">
        <v>206.72783470282326</v>
      </c>
      <c r="N23" s="4">
        <v>206.22243132192685</v>
      </c>
      <c r="O23" s="4">
        <v>207.13940820873546</v>
      </c>
      <c r="P23" s="4">
        <v>205.185881403736</v>
      </c>
      <c r="Q23" s="4">
        <v>198.4347427477536</v>
      </c>
      <c r="R23" s="4">
        <v>197.19615902146245</v>
      </c>
      <c r="S23" s="4">
        <v>200.72097246393787</v>
      </c>
      <c r="T23" s="4">
        <v>182.44252167542305</v>
      </c>
      <c r="U23" s="4">
        <v>182.42519295144223</v>
      </c>
      <c r="V23" s="4">
        <v>136.44332048033115</v>
      </c>
      <c r="W23" s="4">
        <v>139.93117635667301</v>
      </c>
      <c r="X23" s="4">
        <v>147.27171340977281</v>
      </c>
      <c r="Y23" s="4">
        <v>143.89823547129743</v>
      </c>
      <c r="Z23" s="4">
        <v>140.6184602058195</v>
      </c>
      <c r="AA23" s="4">
        <v>147.50482866424002</v>
      </c>
      <c r="AB23" s="4">
        <v>147.14095430420954</v>
      </c>
      <c r="AC23" s="4">
        <v>148.4583456526664</v>
      </c>
      <c r="AD23" s="4">
        <v>150.03265450679226</v>
      </c>
      <c r="AE23" s="4">
        <v>151.1295669084096</v>
      </c>
      <c r="AF23" s="4">
        <v>151.79550092831525</v>
      </c>
      <c r="AG23" s="4">
        <v>152.99158240211597</v>
      </c>
      <c r="AH23" s="4">
        <v>154.31245404651617</v>
      </c>
      <c r="AI23" s="4">
        <v>155.10073536341747</v>
      </c>
      <c r="AJ23" s="4">
        <v>156.15112525955848</v>
      </c>
      <c r="AK23" s="56">
        <v>157.17107207102146</v>
      </c>
    </row>
    <row r="24" spans="1:37" x14ac:dyDescent="0.25">
      <c r="A24" s="2" t="s">
        <v>26</v>
      </c>
      <c r="B24" s="4">
        <v>3704.4127450998512</v>
      </c>
      <c r="C24" s="4">
        <v>2888.0020085476403</v>
      </c>
      <c r="D24" s="4">
        <v>2895.0770765633984</v>
      </c>
      <c r="E24" s="4">
        <v>2914.2269152618674</v>
      </c>
      <c r="F24" s="4">
        <v>2875.8981931900544</v>
      </c>
      <c r="G24" s="4">
        <v>2833.0265677520697</v>
      </c>
      <c r="H24" s="4">
        <v>2921.6842864914452</v>
      </c>
      <c r="I24" s="4">
        <v>2943.0653398653812</v>
      </c>
      <c r="J24" s="4">
        <v>2920.6374865015359</v>
      </c>
      <c r="K24" s="4">
        <v>2597.8436989933452</v>
      </c>
      <c r="L24" s="4">
        <v>2777.0116030470645</v>
      </c>
      <c r="M24" s="4">
        <v>2585.2749296117372</v>
      </c>
      <c r="N24" s="4">
        <v>2748.8446807813129</v>
      </c>
      <c r="O24" s="4">
        <v>2776.1611406213065</v>
      </c>
      <c r="P24" s="4">
        <v>3160.3694404141775</v>
      </c>
      <c r="Q24" s="4">
        <v>2577.3280744841868</v>
      </c>
      <c r="R24" s="4">
        <v>2622.0060195659225</v>
      </c>
      <c r="S24" s="4">
        <v>2826.8423956624429</v>
      </c>
      <c r="T24" s="4">
        <v>2521.6957838405224</v>
      </c>
      <c r="U24" s="4">
        <v>2644.5969422403577</v>
      </c>
      <c r="V24" s="4">
        <v>2812.5472044698035</v>
      </c>
      <c r="W24" s="4">
        <v>2634.6807792051695</v>
      </c>
      <c r="X24" s="4">
        <v>2910.4444207057245</v>
      </c>
      <c r="Y24" s="4">
        <v>2967.0978933458355</v>
      </c>
      <c r="Z24" s="4">
        <v>2868.3380625998884</v>
      </c>
      <c r="AA24" s="4">
        <v>2301.7097437856628</v>
      </c>
      <c r="AB24" s="4">
        <v>2161.255864662628</v>
      </c>
      <c r="AC24" s="4">
        <v>2083.6313759665236</v>
      </c>
      <c r="AD24" s="4">
        <v>2062.6709264625397</v>
      </c>
      <c r="AE24" s="4">
        <v>2094.8130322200577</v>
      </c>
      <c r="AF24" s="4">
        <v>2157.0996125008446</v>
      </c>
      <c r="AG24" s="4">
        <v>2193.098252556988</v>
      </c>
      <c r="AH24" s="4">
        <v>2180.5292798500418</v>
      </c>
      <c r="AI24" s="4">
        <v>2178.7706876663369</v>
      </c>
      <c r="AJ24" s="4">
        <v>2200.2935315855839</v>
      </c>
      <c r="AK24" s="56">
        <v>2183.6981466220668</v>
      </c>
    </row>
    <row r="25" spans="1:37" x14ac:dyDescent="0.25">
      <c r="A25" s="2" t="s">
        <v>27</v>
      </c>
      <c r="B25" s="4">
        <v>3445.0738275872454</v>
      </c>
      <c r="C25" s="4">
        <v>3679.2747472917972</v>
      </c>
      <c r="D25" s="4">
        <v>3890.3879852123709</v>
      </c>
      <c r="E25" s="4">
        <v>4041.4984429987285</v>
      </c>
      <c r="F25" s="4">
        <v>4179.7330208459571</v>
      </c>
      <c r="G25" s="4">
        <v>4241.4397277426933</v>
      </c>
      <c r="H25" s="4">
        <v>4412.0650068718251</v>
      </c>
      <c r="I25" s="4">
        <v>4586.8679196867624</v>
      </c>
      <c r="J25" s="4">
        <v>4621.6576708318344</v>
      </c>
      <c r="K25" s="4">
        <v>4727.2598782604236</v>
      </c>
      <c r="L25" s="4">
        <v>4745.3464712088262</v>
      </c>
      <c r="M25" s="4">
        <v>4890.0441307456858</v>
      </c>
      <c r="N25" s="4">
        <v>4724.7715122181662</v>
      </c>
      <c r="O25" s="4">
        <v>4708.1722925521872</v>
      </c>
      <c r="P25" s="4">
        <v>4562.3449565182464</v>
      </c>
      <c r="Q25" s="4">
        <v>4412.7443996224647</v>
      </c>
      <c r="R25" s="4">
        <v>4361.7777351058858</v>
      </c>
      <c r="S25" s="4">
        <v>4351.1850759299159</v>
      </c>
      <c r="T25" s="4">
        <v>4239.5954648785264</v>
      </c>
      <c r="U25" s="4">
        <v>4314.4787466650732</v>
      </c>
      <c r="V25" s="4">
        <v>4410.9983492875481</v>
      </c>
      <c r="W25" s="4">
        <v>4431.4384488020032</v>
      </c>
      <c r="X25" s="4">
        <v>4371.8774657869517</v>
      </c>
      <c r="Y25" s="4">
        <v>4300.9026126523149</v>
      </c>
      <c r="Z25" s="4">
        <v>3378.0538663553652</v>
      </c>
      <c r="AA25" s="4">
        <v>3372.5733531346668</v>
      </c>
      <c r="AB25" s="4">
        <v>3724.2167851421827</v>
      </c>
      <c r="AC25" s="4">
        <v>3682.0189976097017</v>
      </c>
      <c r="AD25" s="4">
        <v>3659.341313048034</v>
      </c>
      <c r="AE25" s="4">
        <v>3593.2675464882377</v>
      </c>
      <c r="AF25" s="4">
        <v>3534.3022663549909</v>
      </c>
      <c r="AG25" s="4">
        <v>3444.927497126102</v>
      </c>
      <c r="AH25" s="4">
        <v>3355.3316846717671</v>
      </c>
      <c r="AI25" s="4">
        <v>3278.3424228581789</v>
      </c>
      <c r="AJ25" s="4">
        <v>3196.7147985950487</v>
      </c>
      <c r="AK25" s="56">
        <v>3117.6254309956526</v>
      </c>
    </row>
    <row r="26" spans="1:37" x14ac:dyDescent="0.25">
      <c r="A26" s="2" t="s">
        <v>28</v>
      </c>
      <c r="B26" s="4">
        <v>2023.1616019587584</v>
      </c>
      <c r="C26" s="4">
        <v>2215.8035437522694</v>
      </c>
      <c r="D26" s="4">
        <v>2306.7275634276439</v>
      </c>
      <c r="E26" s="4">
        <v>2304.5396365316501</v>
      </c>
      <c r="F26" s="4">
        <v>2304.3586168969841</v>
      </c>
      <c r="G26" s="4">
        <v>2291.8268397109423</v>
      </c>
      <c r="H26" s="4">
        <v>2281.5153577406745</v>
      </c>
      <c r="I26" s="4">
        <v>2257.69311263596</v>
      </c>
      <c r="J26" s="4">
        <v>2234.4388637820034</v>
      </c>
      <c r="K26" s="4">
        <v>2190.67274415047</v>
      </c>
      <c r="L26" s="4">
        <v>2150.2281586604099</v>
      </c>
      <c r="M26" s="4">
        <v>2108.6849913877804</v>
      </c>
      <c r="N26" s="4">
        <v>1976.7082085223199</v>
      </c>
      <c r="O26" s="4">
        <v>1749.1123497177355</v>
      </c>
      <c r="P26" s="4">
        <v>1418.3149185364948</v>
      </c>
      <c r="Q26" s="4">
        <v>1358.1846944286688</v>
      </c>
      <c r="R26" s="4">
        <v>1265.6427181486124</v>
      </c>
      <c r="S26" s="4">
        <v>1144.7136861147865</v>
      </c>
      <c r="T26" s="4">
        <v>768.13835469078765</v>
      </c>
      <c r="U26" s="4">
        <v>876.45481688129223</v>
      </c>
      <c r="V26" s="4">
        <v>835.52448877831353</v>
      </c>
      <c r="W26" s="4">
        <v>746.95699180974339</v>
      </c>
      <c r="X26" s="4">
        <v>823.84054034366864</v>
      </c>
      <c r="Y26" s="4">
        <v>813.57145749927997</v>
      </c>
      <c r="Z26" s="4">
        <v>798.97677641936821</v>
      </c>
      <c r="AA26" s="4">
        <v>814.50226917414568</v>
      </c>
      <c r="AB26" s="4">
        <v>798.04896513179108</v>
      </c>
      <c r="AC26" s="4">
        <v>782.17665988077385</v>
      </c>
      <c r="AD26" s="4">
        <v>766.66593267278608</v>
      </c>
      <c r="AE26" s="4">
        <v>754.71998947566897</v>
      </c>
      <c r="AF26" s="4">
        <v>785.02663228627432</v>
      </c>
      <c r="AG26" s="4">
        <v>769.02971262085657</v>
      </c>
      <c r="AH26" s="4">
        <v>759.57237487894781</v>
      </c>
      <c r="AI26" s="4">
        <v>752.06593515758971</v>
      </c>
      <c r="AJ26" s="4">
        <v>744.94067586365304</v>
      </c>
      <c r="AK26" s="56">
        <v>739.40785467746764</v>
      </c>
    </row>
    <row r="27" spans="1:37" ht="15.6" x14ac:dyDescent="0.3">
      <c r="A27" s="60" t="s">
        <v>30</v>
      </c>
      <c r="B27" s="61">
        <v>27901.551160407584</v>
      </c>
      <c r="C27" s="61">
        <v>28647.111555504678</v>
      </c>
      <c r="D27" s="61">
        <v>27898.656134323184</v>
      </c>
      <c r="E27" s="61">
        <v>28417.855847828854</v>
      </c>
      <c r="F27" s="61">
        <v>28116.208259509931</v>
      </c>
      <c r="G27" s="61">
        <v>28444.557185898579</v>
      </c>
      <c r="H27" s="61">
        <v>25994.737556847784</v>
      </c>
      <c r="I27" s="61">
        <v>26168.537933132997</v>
      </c>
      <c r="J27" s="61">
        <v>26008.30448410162</v>
      </c>
      <c r="K27" s="61">
        <v>27189.913048737108</v>
      </c>
      <c r="L27" s="61">
        <v>27344.265226873325</v>
      </c>
      <c r="M27" s="61">
        <v>26116.780574430504</v>
      </c>
      <c r="N27" s="61">
        <v>25674.537246874293</v>
      </c>
      <c r="O27" s="61">
        <v>23891.832471165984</v>
      </c>
      <c r="P27" s="61">
        <v>24537.063008318815</v>
      </c>
      <c r="Q27" s="61">
        <v>23330.850710430561</v>
      </c>
      <c r="R27" s="61">
        <v>23529.453362417175</v>
      </c>
      <c r="S27" s="61">
        <v>23765.304706578718</v>
      </c>
      <c r="T27" s="61">
        <v>23014.134447067932</v>
      </c>
      <c r="U27" s="61">
        <v>23437.569558132484</v>
      </c>
      <c r="V27" s="61">
        <v>23866.079334121285</v>
      </c>
      <c r="W27" s="61">
        <v>23037.644728468989</v>
      </c>
      <c r="X27" s="61">
        <v>22743.098742835024</v>
      </c>
      <c r="Y27" s="61">
        <v>22193.663427385509</v>
      </c>
      <c r="Z27" s="61">
        <v>21280.23033162747</v>
      </c>
      <c r="AA27" s="61">
        <v>19536.495038533471</v>
      </c>
      <c r="AB27" s="61">
        <v>19733.011531989931</v>
      </c>
      <c r="AC27" s="61">
        <v>19196.289487112062</v>
      </c>
      <c r="AD27" s="61">
        <v>19485.815684730947</v>
      </c>
      <c r="AE27" s="61">
        <v>19379.948421051151</v>
      </c>
      <c r="AF27" s="61">
        <v>19098.619125945315</v>
      </c>
      <c r="AG27" s="61">
        <v>18921.770777530106</v>
      </c>
      <c r="AH27" s="61">
        <v>18798.504539746704</v>
      </c>
      <c r="AI27" s="61">
        <v>18652.675227224157</v>
      </c>
      <c r="AJ27" s="61">
        <v>18530.433967299854</v>
      </c>
      <c r="AK27" s="61">
        <v>18457.426083670514</v>
      </c>
    </row>
    <row r="28" spans="1:37" x14ac:dyDescent="0.25">
      <c r="A28" s="2" t="s">
        <v>102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x14ac:dyDescent="0.25">
      <c r="A29" s="2" t="s">
        <v>103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x14ac:dyDescent="0.25">
      <c r="A30" s="2" t="s">
        <v>106</v>
      </c>
      <c r="U30" s="7"/>
      <c r="W30" s="7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7" x14ac:dyDescent="0.25">
      <c r="A31" s="59" t="s">
        <v>47</v>
      </c>
      <c r="W31" s="8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7" x14ac:dyDescent="0.25">
      <c r="A32" s="2" t="s">
        <v>42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25">
      <c r="A33" s="59" t="s">
        <v>46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customFormat="1" ht="14.4" x14ac:dyDescent="0.3"/>
    <row r="36" spans="1:36" customFormat="1" ht="14.4" x14ac:dyDescent="0.3"/>
    <row r="37" spans="1:36" customFormat="1" ht="14.4" x14ac:dyDescent="0.3"/>
    <row r="38" spans="1:36" customFormat="1" ht="14.4" x14ac:dyDescent="0.3"/>
    <row r="39" spans="1:36" customFormat="1" ht="14.4" x14ac:dyDescent="0.3"/>
    <row r="40" spans="1:36" customFormat="1" ht="14.4" x14ac:dyDescent="0.3"/>
    <row r="41" spans="1:36" customFormat="1" ht="14.4" x14ac:dyDescent="0.3"/>
    <row r="42" spans="1:36" customFormat="1" ht="14.4" x14ac:dyDescent="0.3"/>
    <row r="43" spans="1:36" customFormat="1" ht="14.4" x14ac:dyDescent="0.3"/>
    <row r="44" spans="1:36" customFormat="1" ht="14.4" x14ac:dyDescent="0.3"/>
    <row r="45" spans="1:36" customFormat="1" ht="14.4" x14ac:dyDescent="0.3"/>
    <row r="46" spans="1:36" customFormat="1" ht="14.4" x14ac:dyDescent="0.3"/>
    <row r="47" spans="1:36" customFormat="1" ht="14.4" x14ac:dyDescent="0.3"/>
    <row r="48" spans="1:36" customFormat="1" ht="14.4" x14ac:dyDescent="0.3"/>
    <row r="49" customFormat="1" ht="14.4" x14ac:dyDescent="0.3"/>
    <row r="50" customFormat="1" ht="14.4" x14ac:dyDescent="0.3"/>
    <row r="51" customFormat="1" ht="14.4" x14ac:dyDescent="0.3"/>
    <row r="52" customFormat="1" ht="14.4" x14ac:dyDescent="0.3"/>
    <row r="53" customFormat="1" ht="14.4" x14ac:dyDescent="0.3"/>
    <row r="54" customFormat="1" ht="14.4" x14ac:dyDescent="0.3"/>
    <row r="55" customFormat="1" ht="14.4" x14ac:dyDescent="0.3"/>
    <row r="56" customFormat="1" ht="14.4" x14ac:dyDescent="0.3"/>
    <row r="57" customFormat="1" ht="14.4" x14ac:dyDescent="0.3"/>
    <row r="58" customFormat="1" ht="14.4" x14ac:dyDescent="0.3"/>
    <row r="59" customFormat="1" ht="14.4" x14ac:dyDescent="0.3"/>
    <row r="60" customFormat="1" ht="14.4" x14ac:dyDescent="0.3"/>
    <row r="61" customFormat="1" ht="14.4" x14ac:dyDescent="0.3"/>
    <row r="62" customFormat="1" ht="14.4" x14ac:dyDescent="0.3"/>
  </sheetData>
  <hyperlinks>
    <hyperlink ref="A33" r:id="rId1" xr:uid="{00000000-0004-0000-0200-000000000000}"/>
    <hyperlink ref="A31" r:id="rId2" xr:uid="{00000000-0004-0000-0200-000001000000}"/>
  </hyperlinks>
  <pageMargins left="0.25" right="0.25" top="0.75" bottom="0.75" header="0.3" footer="0.3"/>
  <pageSetup paperSize="9" scale="26" orientation="landscape"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NI_chart</vt:lpstr>
      <vt:lpstr>Sector_table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projections based on 2020 inventory data tables and charts</dc:title>
  <dc:subject>Greenhouse Gas Projections</dc:subject>
  <dc:creator>Statistics and Analytical Services Branch</dc:creator>
  <cp:lastModifiedBy>Barbour, Katie</cp:lastModifiedBy>
  <cp:lastPrinted>2020-01-22T13:58:15Z</cp:lastPrinted>
  <dcterms:created xsi:type="dcterms:W3CDTF">2016-06-01T10:10:34Z</dcterms:created>
  <dcterms:modified xsi:type="dcterms:W3CDTF">2023-02-08T13:36:28Z</dcterms:modified>
  <cp:category>Northern Ireland Greenhouse gas projections</cp:category>
</cp:coreProperties>
</file>