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343739\Desktop\"/>
    </mc:Choice>
  </mc:AlternateContent>
  <bookViews>
    <workbookView xWindow="0" yWindow="0" windowWidth="19200" windowHeight="6430"/>
  </bookViews>
  <sheets>
    <sheet name="Contents" sheetId="88" r:id="rId1"/>
    <sheet name="Table 1.1" sheetId="12" r:id="rId2"/>
    <sheet name="Table 1.2" sheetId="11" r:id="rId3"/>
    <sheet name="Table 2.1" sheetId="5" r:id="rId4"/>
    <sheet name="Table 2.2" sheetId="6" r:id="rId5"/>
    <sheet name="Table 3.1" sheetId="2" r:id="rId6"/>
    <sheet name="Table 3.2" sheetId="3" r:id="rId7"/>
    <sheet name="Table 3.3" sheetId="85" r:id="rId8"/>
    <sheet name="Tables 3.4" sheetId="45" r:id="rId9"/>
    <sheet name="Table 3.5" sheetId="46" r:id="rId10"/>
    <sheet name="Tables 3.6" sheetId="87" r:id="rId11"/>
    <sheet name="Table 4.1" sheetId="8" r:id="rId12"/>
    <sheet name="Table 4.2" sheetId="65" r:id="rId13"/>
    <sheet name="Tables 5.1" sheetId="86" r:id="rId14"/>
    <sheet name="Table 5.2" sheetId="48" r:id="rId15"/>
    <sheet name="Table 5.3" sheetId="50" r:id="rId16"/>
    <sheet name="Table 5.4" sheetId="54" r:id="rId17"/>
    <sheet name="Table 5.5" sheetId="55" r:id="rId18"/>
    <sheet name="Table 5.6" sheetId="56" r:id="rId19"/>
    <sheet name="Table 5.7" sheetId="53" r:id="rId20"/>
    <sheet name="Table 6.1" sheetId="82" r:id="rId21"/>
    <sheet name="Table 6.2" sheetId="36" r:id="rId22"/>
    <sheet name="Table 6.3" sheetId="39" r:id="rId23"/>
    <sheet name="Tables 6.4" sheetId="43" r:id="rId24"/>
    <sheet name="Table 6.5" sheetId="42" r:id="rId25"/>
    <sheet name="Table 7.1" sheetId="9" r:id="rId26"/>
    <sheet name="Table 7.2" sheetId="10" r:id="rId27"/>
  </sheets>
  <definedNames>
    <definedName name="_xlnm.Print_Area" localSheetId="10">'Tables 3.6'!$A$4:$I$26</definedName>
  </definedNames>
  <calcPr calcId="162913"/>
</workbook>
</file>

<file path=xl/calcChain.xml><?xml version="1.0" encoding="utf-8"?>
<calcChain xmlns="http://schemas.openxmlformats.org/spreadsheetml/2006/main">
  <c r="AP7" i="36" l="1"/>
  <c r="AO7" i="36"/>
  <c r="AN7" i="36"/>
  <c r="AM7" i="36"/>
  <c r="AL7" i="36"/>
  <c r="AK7" i="36"/>
  <c r="AJ7" i="36"/>
  <c r="AI7" i="36"/>
  <c r="AH7" i="36"/>
  <c r="AG7" i="36"/>
  <c r="AF7" i="36"/>
  <c r="AE7" i="36"/>
  <c r="AD7" i="36"/>
  <c r="AC7" i="36"/>
  <c r="AB7" i="36"/>
  <c r="AA7" i="36"/>
  <c r="Z7" i="36"/>
  <c r="Y7" i="36"/>
  <c r="X7" i="36"/>
  <c r="W7" i="36"/>
  <c r="V7" i="36"/>
  <c r="U7" i="36"/>
  <c r="G18" i="45" l="1"/>
  <c r="E11" i="87" l="1"/>
  <c r="D11" i="87"/>
  <c r="C11" i="87"/>
  <c r="B11" i="87"/>
  <c r="F18" i="45" l="1"/>
  <c r="E18" i="45"/>
  <c r="D18" i="45" l="1"/>
  <c r="C18" i="45"/>
  <c r="G9" i="45" l="1"/>
  <c r="F9" i="45" l="1"/>
  <c r="E9" i="45"/>
  <c r="D9" i="45"/>
  <c r="C9" i="45"/>
  <c r="B9" i="45"/>
</calcChain>
</file>

<file path=xl/sharedStrings.xml><?xml version="1.0" encoding="utf-8"?>
<sst xmlns="http://schemas.openxmlformats.org/spreadsheetml/2006/main" count="1069" uniqueCount="441">
  <si>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</si>
  <si>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</si>
  <si>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</si>
  <si>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</si>
  <si>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</si>
  <si>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</si>
  <si>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</si>
  <si>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</si>
  <si>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</si>
  <si>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</si>
  <si>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</si>
  <si>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</si>
  <si>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</si>
  <si>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</si>
  <si>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</si>
  <si>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</si>
  <si>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</si>
  <si>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</si>
  <si>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</si>
  <si>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</si>
  <si>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</si>
  <si>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</si>
  <si>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</si>
  <si>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</si>
  <si>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</si>
  <si>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</si>
  <si>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NI GHG emissions per capita</t>
  </si>
  <si>
    <t>£ million</t>
  </si>
  <si>
    <t>Year</t>
  </si>
  <si>
    <t>Pure dairy</t>
  </si>
  <si>
    <t>All steers</t>
  </si>
  <si>
    <t>All heifers</t>
  </si>
  <si>
    <t>Beef origin steers</t>
  </si>
  <si>
    <t>Beef origin heifers</t>
  </si>
  <si>
    <t>Heating measures</t>
  </si>
  <si>
    <t>Number of participants in Carbon Reduction Commitment Energy Efficiency Scheme</t>
  </si>
  <si>
    <t>Natural Gas</t>
  </si>
  <si>
    <t>Electricity</t>
  </si>
  <si>
    <t>LPG</t>
  </si>
  <si>
    <t xml:space="preserve">Total </t>
  </si>
  <si>
    <t>Fuel displaced</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</si>
  <si>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</si>
  <si>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</si>
  <si>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</si>
  <si>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</si>
  <si>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</si>
  <si>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</si>
  <si>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</si>
  <si>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</si>
  <si>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</si>
  <si>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</si>
  <si>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</si>
  <si>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</si>
  <si>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</si>
  <si>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</si>
  <si>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</si>
  <si>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</si>
  <si>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</si>
  <si>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</si>
  <si>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</si>
  <si>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Heating Type</t>
  </si>
  <si>
    <t>Northern Ireland</t>
  </si>
  <si>
    <t>2014/15</t>
  </si>
  <si>
    <t>Solar thermal</t>
  </si>
  <si>
    <t>Biomass boiler</t>
  </si>
  <si>
    <t>Solar hot water</t>
  </si>
  <si>
    <t>Number of participants</t>
  </si>
  <si>
    <t>Passenger kilometres (millions)</t>
  </si>
  <si>
    <t>Housing stock</t>
  </si>
  <si>
    <t>Residential emissions</t>
  </si>
  <si>
    <t>Emissions per household</t>
  </si>
  <si>
    <t>Energy efficiency measure</t>
  </si>
  <si>
    <t>Central heating gas</t>
  </si>
  <si>
    <t>Central heating oil</t>
  </si>
  <si>
    <t>Total non central heating</t>
  </si>
  <si>
    <t>Total central heating</t>
  </si>
  <si>
    <t>persons</t>
  </si>
  <si>
    <t>LAC municipal waste sent for energy recovery</t>
  </si>
  <si>
    <t>The location of the registered keeper is based on the contact address held by DVLA, and does not necessarily reflect where the vehicle is kept.</t>
  </si>
  <si>
    <t>Public transport</t>
  </si>
  <si>
    <t>For example, if it is a result of more car journeys then this would mean higher greenhouse gas emissions, whereas cycling would result in lower emissions.</t>
  </si>
  <si>
    <t>Notes:</t>
  </si>
  <si>
    <t>..</t>
  </si>
  <si>
    <t>Conifer</t>
  </si>
  <si>
    <t>Broadleaf</t>
  </si>
  <si>
    <t>Nitrogen input total</t>
  </si>
  <si>
    <t>Nitrogen output total</t>
  </si>
  <si>
    <t>Nitrogen balance</t>
  </si>
  <si>
    <t>Natural gas</t>
  </si>
  <si>
    <t>Greenhouse gas (GHG) emissions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</si>
  <si>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</si>
  <si>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</si>
  <si>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</si>
  <si>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</si>
  <si>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</si>
  <si>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</si>
  <si>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</si>
  <si>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</si>
  <si>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</si>
  <si>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</si>
  <si>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</si>
  <si>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</si>
  <si>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</si>
  <si>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</si>
  <si>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</si>
  <si>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</si>
  <si>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</si>
  <si>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</si>
  <si>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</si>
  <si>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</si>
  <si>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</si>
  <si>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</si>
  <si>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</si>
  <si>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</si>
  <si>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</si>
  <si>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</si>
  <si>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Power sector emissions</t>
  </si>
  <si>
    <t>Electricity consumption</t>
  </si>
  <si>
    <t>Emissions intensity</t>
  </si>
  <si>
    <t>For example, burning less coal and more natural gas would help reduce emissions because natural gas results in lesser emissions than coal.</t>
  </si>
  <si>
    <t>Greenhouse gas emissions per unit of electricity generated</t>
  </si>
  <si>
    <t>Electricity generated by fuel type</t>
  </si>
  <si>
    <t>Residential greenhouse gas emissions per household</t>
  </si>
  <si>
    <t>Warm Homes Scheme grants processed</t>
  </si>
  <si>
    <t>Total grants processed</t>
  </si>
  <si>
    <t>Central heating solid fuel/electric/dual/other</t>
  </si>
  <si>
    <t>Ground source heat pump</t>
  </si>
  <si>
    <t>Air source heat pump</t>
  </si>
  <si>
    <t>Road transportation emissions</t>
  </si>
  <si>
    <t>billion km</t>
  </si>
  <si>
    <t>Vehicle kilometres travelled</t>
  </si>
  <si>
    <t>Unit</t>
  </si>
  <si>
    <t>Emissions per VKT</t>
  </si>
  <si>
    <t>Transport mode</t>
  </si>
  <si>
    <t>Walking/cycling</t>
  </si>
  <si>
    <t>Private taxis</t>
  </si>
  <si>
    <t>Black taxis</t>
  </si>
  <si>
    <t>Car, motorcycle &amp; private taxis</t>
  </si>
  <si>
    <t>Passenger journeys (millions)</t>
  </si>
  <si>
    <t>Whether a decrease in passenger journeys by bus is good or bad for greenhouse gas emissions will depend on why the journeys have decreased.</t>
  </si>
  <si>
    <t>Q4</t>
  </si>
  <si>
    <t>Q1</t>
  </si>
  <si>
    <t>Q2</t>
  </si>
  <si>
    <t>Q3</t>
  </si>
  <si>
    <t>Greenhouse gas emissions from waste management per capita</t>
  </si>
  <si>
    <t>Waste management emissions</t>
  </si>
  <si>
    <t>Mid-year population estimate</t>
  </si>
  <si>
    <t>Ratio of greenhouse gas emissions to gross value added (GVA)</t>
  </si>
  <si>
    <t>Ratio of GHG emissions to GVA</t>
  </si>
  <si>
    <t>Greenhouse gas emissions per capita</t>
  </si>
  <si>
    <t>Greenhouse gas emissions</t>
  </si>
  <si>
    <t>Dairy origin</t>
  </si>
  <si>
    <t>Gross value added</t>
  </si>
  <si>
    <t>2015/16</t>
  </si>
  <si>
    <t>2013-2015</t>
  </si>
  <si>
    <t>Number of plug-in cars, vans and quadricycles licensed</t>
  </si>
  <si>
    <t>2016/17</t>
  </si>
  <si>
    <t>Source: Department of Agriculture, Environment and Rural Affairs Northern Ireland</t>
  </si>
  <si>
    <t>Water source heat pump</t>
  </si>
  <si>
    <t>Number of Domestic RHI / RHPP Applications in Receipt of an Upfront Payment</t>
  </si>
  <si>
    <t>Northern Ireland, 2012/13 to 2015/16</t>
  </si>
  <si>
    <t>Northern Ireland, 2015/16</t>
  </si>
  <si>
    <t>Fuel displaced by renewable heat sources under domestic RHI scheme</t>
  </si>
  <si>
    <t>Affordable Warmth Scheme grants processed</t>
  </si>
  <si>
    <t>*</t>
  </si>
  <si>
    <t>Emissions intensity of milk production</t>
  </si>
  <si>
    <t>2014-2016</t>
  </si>
  <si>
    <t>Figures for greenhouse gas emissions are updated annually due to ongoing improvements to data collection or estimation techniques.</t>
  </si>
  <si>
    <t>Reductions in emissions should be treated with caution due to the loss of participants because of mergers, site closures and the economic downturn.</t>
  </si>
  <si>
    <t>Due to differences in the way each scheme is run, it is deemed most appropriate to report the domestic scheme in applications and the non domestic scheme in installations.</t>
  </si>
  <si>
    <r>
      <t>ktCO</t>
    </r>
    <r>
      <rPr>
        <vertAlign val="subscript"/>
        <sz val="12"/>
        <rFont val="Calibri"/>
        <family val="2"/>
        <scheme val="minor"/>
      </rPr>
      <t>2</t>
    </r>
    <r>
      <rPr>
        <sz val="12"/>
        <rFont val="Calibri"/>
        <family val="2"/>
        <scheme val="minor"/>
      </rPr>
      <t>e</t>
    </r>
  </si>
  <si>
    <t>2015-2017</t>
  </si>
  <si>
    <t>2017/18</t>
  </si>
  <si>
    <t>Northern Ireland, 2004 to 2016</t>
  </si>
  <si>
    <t>Northern Ireland, 2001 to 2016</t>
  </si>
  <si>
    <t xml:space="preserve">Not Obtained </t>
  </si>
  <si>
    <r>
      <t>CO</t>
    </r>
    <r>
      <rPr>
        <vertAlign val="subscript"/>
        <sz val="12"/>
        <rFont val="Calibri"/>
        <family val="2"/>
        <scheme val="minor"/>
      </rPr>
      <t>2</t>
    </r>
    <r>
      <rPr>
        <sz val="12"/>
        <rFont val="Calibri"/>
        <family val="2"/>
        <scheme val="minor"/>
      </rPr>
      <t xml:space="preserve"> emissions from participants</t>
    </r>
  </si>
  <si>
    <t>Northern Ireland, 2009/10 to 2014/15</t>
  </si>
  <si>
    <t>2016-2018</t>
  </si>
  <si>
    <t>Source: Northern Ireland Transport Statistics</t>
  </si>
  <si>
    <t>2018/19</t>
  </si>
  <si>
    <t>Mean Standard Assessment Procedure rating for dwelling stock</t>
  </si>
  <si>
    <t>Mean SAP rating</t>
  </si>
  <si>
    <t>0 - 100 g/km</t>
  </si>
  <si>
    <t>101 - 130 g/km</t>
  </si>
  <si>
    <t>131 - 170 g/km</t>
  </si>
  <si>
    <t>Over 170 g/km</t>
  </si>
  <si>
    <t>Not known</t>
  </si>
  <si>
    <t>2014</t>
  </si>
  <si>
    <t>2015</t>
  </si>
  <si>
    <t>2016</t>
  </si>
  <si>
    <t>GVA (Income Approach) at current basic prices.</t>
  </si>
  <si>
    <t>Table 1.1</t>
  </si>
  <si>
    <t>Table 1.2</t>
  </si>
  <si>
    <t>Table 2.1</t>
  </si>
  <si>
    <t>Table 2.2</t>
  </si>
  <si>
    <t>Households</t>
  </si>
  <si>
    <t>Table 3.1</t>
  </si>
  <si>
    <t>Table 3.2</t>
  </si>
  <si>
    <t>Table 3.3</t>
  </si>
  <si>
    <t>Table 3.4.1</t>
  </si>
  <si>
    <t>Table 3.4.2</t>
  </si>
  <si>
    <t>Table 3.5</t>
  </si>
  <si>
    <t>Table 3.6.1</t>
  </si>
  <si>
    <t>Table 3.6.2</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</si>
  <si>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</si>
  <si>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</si>
  <si>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tCO</t>
    </r>
    <r>
      <rPr>
        <b/>
        <vertAlign val="subscript"/>
        <sz val="12"/>
        <rFont val="Calibri"/>
        <family val="2"/>
        <scheme val="minor"/>
      </rPr>
      <t>2</t>
    </r>
    <r>
      <rPr>
        <b/>
        <sz val="12"/>
        <rFont val="Calibri"/>
        <family val="2"/>
        <scheme val="minor"/>
      </rPr>
      <t>e</t>
    </r>
  </si>
  <si>
    <t>Table 3.6.3</t>
  </si>
  <si>
    <t>Table 4.1</t>
  </si>
  <si>
    <t>Table 4.2</t>
  </si>
  <si>
    <r>
      <t>gCO</t>
    </r>
    <r>
      <rPr>
        <b/>
        <vertAlign val="subscript"/>
        <sz val="12"/>
        <rFont val="Calibri"/>
        <family val="2"/>
        <scheme val="minor"/>
      </rPr>
      <t>2</t>
    </r>
    <r>
      <rPr>
        <b/>
        <sz val="12"/>
        <rFont val="Calibri"/>
        <family val="2"/>
        <scheme val="minor"/>
      </rPr>
      <t>e per VKT</t>
    </r>
  </si>
  <si>
    <t>Table 5.3</t>
  </si>
  <si>
    <t>Table 5.2</t>
  </si>
  <si>
    <t>Table 5.4</t>
  </si>
  <si>
    <t>Table 5.5</t>
  </si>
  <si>
    <t>Table 5.6</t>
  </si>
  <si>
    <t>Table 5.7</t>
  </si>
  <si>
    <t>Table 6.1</t>
  </si>
  <si>
    <t>Table 6.2</t>
  </si>
  <si>
    <t>Table 6.3</t>
  </si>
  <si>
    <r>
      <t>kgCO</t>
    </r>
    <r>
      <rPr>
        <b/>
        <vertAlign val="subscript"/>
        <sz val="12"/>
        <rFont val="Calibri"/>
        <family val="2"/>
        <scheme val="minor"/>
      </rPr>
      <t>2</t>
    </r>
    <r>
      <rPr>
        <b/>
        <sz val="12"/>
        <rFont val="Calibri"/>
        <family val="2"/>
        <scheme val="minor"/>
      </rPr>
      <t>e / person</t>
    </r>
  </si>
  <si>
    <t>Table 7.1</t>
  </si>
  <si>
    <t>Table 7.2</t>
  </si>
  <si>
    <t>Table 6.5</t>
  </si>
  <si>
    <t>Table 6.4.1</t>
  </si>
  <si>
    <t>Table 6.4.2</t>
  </si>
  <si>
    <t>Northern Ireland, 1997 to 2018, 3 year averages</t>
  </si>
  <si>
    <t>Table 5.1.1</t>
  </si>
  <si>
    <t>Average emissions</t>
  </si>
  <si>
    <t>(g/km)</t>
  </si>
  <si>
    <t>Table 5.1.2</t>
  </si>
  <si>
    <t>Whether an increase/decrease in gas use is good or bad with respect to greenhouse gas emissions will depend on the electricity source in the absence of the gas.</t>
  </si>
  <si>
    <t>Northern Ireland, 2010/11 to 2018/19</t>
  </si>
  <si>
    <t>Taken from the spreadsheet by filtering on those where 'Northern Ireland Environment Agency' is the Regulator.</t>
  </si>
  <si>
    <t>2019/20</t>
  </si>
  <si>
    <t>Northern Ireland, 1980/81 to 2019/20</t>
  </si>
  <si>
    <t xml:space="preserve">These figures were revised in October 2020 to maintain consistency with the figures published in the annual report. These may be revised as a result of internal review or audit. </t>
  </si>
  <si>
    <t>Northern Ireland, 1998 to 2019</t>
  </si>
  <si>
    <t>Regional Gross Value added (balanced) per head and income components, ONS</t>
  </si>
  <si>
    <t>Northern Ireland, 1990 to 2019</t>
  </si>
  <si>
    <t xml:space="preserve">Greenhouse Gas Inventories for England, Scotland, Wales and Northern Ireland: 1990-2019 </t>
  </si>
  <si>
    <t xml:space="preserve">Source: </t>
  </si>
  <si>
    <t xml:space="preserve">Notes: </t>
  </si>
  <si>
    <t>Northern Ireland, 2004 - 2019</t>
  </si>
  <si>
    <r>
      <t>Notes:</t>
    </r>
    <r>
      <rPr>
        <sz val="10"/>
        <color theme="1"/>
        <rFont val="Calibri"/>
        <family val="2"/>
        <scheme val="minor"/>
      </rPr>
      <t xml:space="preserve"> </t>
    </r>
  </si>
  <si>
    <t>Northern Ireland, 2004 to 2019</t>
  </si>
  <si>
    <t>Includes generation from both Major Power Producers (MPP) and other generators.</t>
  </si>
  <si>
    <t>BEIS Energy Trends Special Feature</t>
  </si>
  <si>
    <t>Northern Ireland, 2008 - 2019</t>
  </si>
  <si>
    <t>Housing stock figures include vacant properties.</t>
  </si>
  <si>
    <t>No further update, due to Covid-19 the NIHCS 2021 has been postponed until 2022.</t>
  </si>
  <si>
    <t>House Condition Survey</t>
  </si>
  <si>
    <t>2020/21</t>
  </si>
  <si>
    <t>Northern Ireland, 2014/15 to 2020/21</t>
  </si>
  <si>
    <t xml:space="preserve"> The Warm Homes Scheme ended on 31 March 2015 and has been replaced by the Affordable Warmth Scheme. The heating options for these schemes are quite different, so they cannot be directly compared.</t>
  </si>
  <si>
    <t>* The Affordable Warmth Scheme started in September 2014, however the numbers between then and March 2015 are too small to report.</t>
  </si>
  <si>
    <t>2020/21 numbers likely to be affected by Covid-19, during lockdown the NIHE Grants Offices were only able to address emergency cases (those without heating).</t>
  </si>
  <si>
    <t>Figures for the Domestic RHI / RHPP are reported as applications rather than installations as they were in 2016.</t>
  </si>
  <si>
    <t>Source: Energy Efficiency Branch, Department for the Economy</t>
  </si>
  <si>
    <t>Energy Efficiency Branch, Department for the Economy</t>
  </si>
  <si>
    <t>Strategic Planning &amp; Resources Branch, Departemt for Communities</t>
  </si>
  <si>
    <t>No further updates available, scheme closed in March 2019</t>
  </si>
  <si>
    <t>UK Environment Agency, Carbon reduction Commitment Annual report publication</t>
  </si>
  <si>
    <t>Due to changes to the Carbon Reduction Commitment energy efficiency scheme, it is not possible to directly compare 2010/11 - 2011/12 with 2012/13 - 2013/14 or 2014/15 - 2018/19.</t>
  </si>
  <si>
    <t>b. Break in series due to various factors. As a result, figures in each period are not directly comparable with other periods.</t>
  </si>
  <si>
    <t xml:space="preserve">2017 Q2: Vehicle Excise Duty (VED) bands are changed for cars registered for the first time.  </t>
  </si>
  <si>
    <t>2018 Q3/Q4: Cars registered prior to September 2018 reported a NEDC figure; those between September 2018 and December 2018 reported either a NEDC or an e-NEDC figure.</t>
  </si>
  <si>
    <t>2019 Q1: Cars registered from January 2019 to March 2020 reported an e-NEDC figure.</t>
  </si>
  <si>
    <t>2020 Q2: Cars registered from April 2020 onwards reported a WLTP figure. Whilst the e-NEDC figure was designed to be broadly 'equivalent' with an NEDC figure, the new WLTP figure is typically about 20% higher for petrol and diesel cars.</t>
  </si>
  <si>
    <t>More information on VED is available at:</t>
  </si>
  <si>
    <t>More information on the NEDC and WLTP measurements is available at:</t>
  </si>
  <si>
    <t>Data are presented where over half of licensed cars have available CO2 emissions data.</t>
  </si>
  <si>
    <r>
      <t>2017</t>
    </r>
    <r>
      <rPr>
        <b/>
        <vertAlign val="superscript"/>
        <sz val="12"/>
        <rFont val="Calibri"/>
        <family val="2"/>
        <scheme val="minor"/>
      </rPr>
      <t>b</t>
    </r>
  </si>
  <si>
    <r>
      <t>2018</t>
    </r>
    <r>
      <rPr>
        <b/>
        <vertAlign val="superscript"/>
        <sz val="12"/>
        <rFont val="Calibri"/>
        <family val="2"/>
        <scheme val="minor"/>
      </rPr>
      <t>b</t>
    </r>
  </si>
  <si>
    <r>
      <t>2019</t>
    </r>
    <r>
      <rPr>
        <b/>
        <vertAlign val="superscript"/>
        <sz val="12"/>
        <rFont val="Calibri"/>
        <family val="2"/>
        <scheme val="minor"/>
      </rPr>
      <t>b</t>
    </r>
  </si>
  <si>
    <r>
      <t>2020</t>
    </r>
    <r>
      <rPr>
        <b/>
        <vertAlign val="superscript"/>
        <sz val="12"/>
        <rFont val="Calibri"/>
        <family val="2"/>
        <scheme val="minor"/>
      </rPr>
      <t>b</t>
    </r>
  </si>
  <si>
    <t>Vehicle Excise Duty</t>
  </si>
  <si>
    <t xml:space="preserve">Department for Transport, Licensed Cars (VEH02) </t>
  </si>
  <si>
    <t xml:space="preserve">Northern Ireland Road Safety Strategy to 2020 Annual Statistical Report 2020; Table 5 </t>
  </si>
  <si>
    <t>Northern Ireland, 2008 to 2019</t>
  </si>
  <si>
    <t>Northern Ireland, 2014 to 2020</t>
  </si>
  <si>
    <t>Travel Survey for Northern Ireland in-depth report 2017-2019</t>
  </si>
  <si>
    <t>'..' symbol denotes data not available or insufficient number of cases in the sample.</t>
  </si>
  <si>
    <t>2017-2019</t>
  </si>
  <si>
    <t>Northern Ireland, 1999 - 2001 to 2017 - 2019</t>
  </si>
  <si>
    <t>Northern Ireland, 1999-2001 to 2017-2019</t>
  </si>
  <si>
    <t>CityBus became Metro with effect from 2005.</t>
  </si>
  <si>
    <t>Glider was introduced in September 2018</t>
  </si>
  <si>
    <t xml:space="preserve">2020/21 figures are provisional. </t>
  </si>
  <si>
    <t>During 2020/21 there were movement restricitions in place across NI due to COVID-19</t>
  </si>
  <si>
    <t>Northern Ireland, 1999/00 to 2020/21</t>
  </si>
  <si>
    <t>Northern Ireland Transport Statistics 2020-2021</t>
  </si>
  <si>
    <t>There has been a discontinuity in this series due to a methodological change. Figures for 2013/14 and onwards cannot be compared with earlier years.</t>
  </si>
  <si>
    <t xml:space="preserve">Department for Transport, Vehicle Licensing Statistics, Table VEH0131 </t>
  </si>
  <si>
    <t>Low-emission vehicles eligible for a plug-in grant</t>
  </si>
  <si>
    <t>Northern Ireland, Q4 2011 to Q1 2021</t>
  </si>
  <si>
    <t>Figures include all models identified as being battery electric, plug-in hybrid electric, or range-extended electric.  Most but not all of these will be models eligible for the Department for Transport Plug In Car or Van Grants. For more details, see:</t>
  </si>
  <si>
    <t>Northern Ireland, 2005 to 2020</t>
  </si>
  <si>
    <t>No further updates available</t>
  </si>
  <si>
    <t>Northern Ireland LAC Municipal Waste Management Statistics</t>
  </si>
  <si>
    <t>Tonnes for recycling/composting/landfill calculated by multiplying percentage recycled/composted/landfilled by total LAC municipal waste arisings.</t>
  </si>
  <si>
    <t>Northern Ireland, 2006-07 to 2019-20</t>
  </si>
  <si>
    <t>vehicles</t>
  </si>
  <si>
    <t>(Thousands)</t>
  </si>
  <si>
    <t>NI Annual Housing Stock Statisitcs</t>
  </si>
  <si>
    <t>Vehicle Licensing Statisitcs: Notes and Definitions PDF (215 KB)</t>
  </si>
  <si>
    <t>NISRA, 2019 mid-year population estimates</t>
  </si>
  <si>
    <t>Woodland Statistics - new planting and restocking</t>
  </si>
  <si>
    <t>Contents</t>
  </si>
  <si>
    <t>Note</t>
  </si>
  <si>
    <r>
      <t xml:space="preserve">The remaining indicators are </t>
    </r>
    <r>
      <rPr>
        <b/>
        <sz val="16"/>
        <rFont val="Calibri"/>
        <family val="2"/>
        <scheme val="minor"/>
      </rPr>
      <t>proxy indicators</t>
    </r>
    <r>
      <rPr>
        <sz val="16"/>
        <rFont val="Calibri"/>
        <family val="2"/>
        <scheme val="minor"/>
      </rPr>
      <t>, which whilst not intensity indicators as such, are</t>
    </r>
  </si>
  <si>
    <t xml:space="preserve"> logically linked to emissions and/or emissions intensity levels.</t>
  </si>
  <si>
    <t>Indicator</t>
  </si>
  <si>
    <t>Theme</t>
  </si>
  <si>
    <t>Indicator name</t>
  </si>
  <si>
    <t>Cross-cutting</t>
  </si>
  <si>
    <t xml:space="preserve">Greenhouse gas emissions per capita </t>
  </si>
  <si>
    <t>Power</t>
  </si>
  <si>
    <t>Electricity generation by fuel type</t>
  </si>
  <si>
    <t>Buildings</t>
  </si>
  <si>
    <t xml:space="preserve">Residential greenhouse gas emissions per household </t>
  </si>
  <si>
    <t>Grants processed for energy efficiency measures</t>
  </si>
  <si>
    <t>Primary energy source for heating of residential buildings</t>
  </si>
  <si>
    <t>Penetration of renewable heat</t>
  </si>
  <si>
    <t>Industry</t>
  </si>
  <si>
    <t>Number of participants in the Carbon Reduction Commitment Energy Efficiency Scheme</t>
  </si>
  <si>
    <t>Transport</t>
  </si>
  <si>
    <t xml:space="preserve">Road transport emissions per vehicle kilometre travelled </t>
  </si>
  <si>
    <t>Agriculture</t>
  </si>
  <si>
    <t>Soil nitrogen balance</t>
  </si>
  <si>
    <t>Average daily carcase gain of beef cattle</t>
  </si>
  <si>
    <t>Metabolic energy from grass silage</t>
  </si>
  <si>
    <t>Waste</t>
  </si>
  <si>
    <t xml:space="preserve">Greenhouse gas emissions from waste management per capita </t>
  </si>
  <si>
    <t>Intensity Indicators are highlighted in blue, and the relevant workbook tabs are also marked in blue.</t>
  </si>
  <si>
    <t>Tables 3.6 Penetration of renewable heat</t>
  </si>
  <si>
    <t>Housing stock with energy efficiency measures</t>
  </si>
  <si>
    <t>Housing stock with energy efficiency measures (%)</t>
  </si>
  <si>
    <r>
      <t>Average CO</t>
    </r>
    <r>
      <rPr>
        <b/>
        <vertAlign val="subscript"/>
        <sz val="12"/>
        <rFont val="Calibri"/>
        <family val="2"/>
        <scheme val="minor"/>
      </rPr>
      <t>2</t>
    </r>
    <r>
      <rPr>
        <b/>
        <sz val="12"/>
        <rFont val="Calibri"/>
        <family val="2"/>
        <scheme val="minor"/>
      </rPr>
      <t xml:space="preserve"> emissions from licensed cars</t>
    </r>
  </si>
  <si>
    <r>
      <t>Licensed cars by CO</t>
    </r>
    <r>
      <rPr>
        <b/>
        <vertAlign val="subscript"/>
        <sz val="12"/>
        <rFont val="Calibri"/>
        <family val="2"/>
        <scheme val="minor"/>
      </rPr>
      <t>2</t>
    </r>
    <r>
      <rPr>
        <b/>
        <sz val="12"/>
        <rFont val="Calibri"/>
        <family val="2"/>
        <scheme val="minor"/>
      </rPr>
      <t xml:space="preserve"> emissions</t>
    </r>
  </si>
  <si>
    <t>Road transport emissions per vehicle kilometre travelled (VKT)</t>
  </si>
  <si>
    <t>Average distance travelled per person per year by mode of transport</t>
  </si>
  <si>
    <t xml:space="preserve">Greenhouse gas emissions per unit of electricity generated </t>
  </si>
  <si>
    <r>
      <t>CO</t>
    </r>
    <r>
      <rPr>
        <b/>
        <vertAlign val="subscript"/>
        <sz val="11"/>
        <rFont val="Calibri"/>
        <family val="2"/>
        <scheme val="minor"/>
      </rPr>
      <t>2</t>
    </r>
    <r>
      <rPr>
        <b/>
        <sz val="11"/>
        <rFont val="Calibri"/>
        <family val="2"/>
        <scheme val="minor"/>
      </rPr>
      <t xml:space="preserve"> emissions from participants in the Carbon Reduction Commitment Energy Efficiency Scheme</t>
    </r>
  </si>
  <si>
    <r>
      <t>CO</t>
    </r>
    <r>
      <rPr>
        <u/>
        <vertAlign val="subscript"/>
        <sz val="12"/>
        <color theme="0"/>
        <rFont val="Calibri"/>
        <family val="2"/>
      </rPr>
      <t>2</t>
    </r>
    <r>
      <rPr>
        <u/>
        <sz val="12"/>
        <color theme="0"/>
        <rFont val="Calibri"/>
        <family val="2"/>
      </rPr>
      <t xml:space="preserve"> emissions of licensed cars</t>
    </r>
  </si>
  <si>
    <r>
      <t>CO</t>
    </r>
    <r>
      <rPr>
        <u/>
        <vertAlign val="subscript"/>
        <sz val="12"/>
        <rFont val="Calibri"/>
        <family val="2"/>
      </rPr>
      <t>2</t>
    </r>
    <r>
      <rPr>
        <u/>
        <sz val="12"/>
        <rFont val="Calibri"/>
        <family val="2"/>
      </rPr>
      <t xml:space="preserve"> emissions from participants in the Carbon Reduction Commitment Energy Efficiency Scheme</t>
    </r>
  </si>
  <si>
    <t>Tables 6.4 Average daily carcase gain of beef cattle</t>
  </si>
  <si>
    <t xml:space="preserve">Based on areas for which grants were paid during the year.  </t>
  </si>
  <si>
    <t>Column1</t>
  </si>
  <si>
    <t>Column4</t>
  </si>
  <si>
    <t>Column5</t>
  </si>
  <si>
    <t>Column6</t>
  </si>
  <si>
    <t>1998</t>
  </si>
  <si>
    <t>1999</t>
  </si>
  <si>
    <t>2000</t>
  </si>
  <si>
    <t>2001</t>
  </si>
  <si>
    <t>2002</t>
  </si>
  <si>
    <t>2003</t>
  </si>
  <si>
    <t>2004</t>
  </si>
  <si>
    <t>2005</t>
  </si>
  <si>
    <t>2006</t>
  </si>
  <si>
    <t>2007</t>
  </si>
  <si>
    <t>2008</t>
  </si>
  <si>
    <t>2009</t>
  </si>
  <si>
    <t>2010</t>
  </si>
  <si>
    <t>2011</t>
  </si>
  <si>
    <t>2012</t>
  </si>
  <si>
    <t>2013</t>
  </si>
  <si>
    <t>2017</t>
  </si>
  <si>
    <t>2018</t>
  </si>
  <si>
    <t>2019</t>
  </si>
  <si>
    <t>1990</t>
  </si>
  <si>
    <t>1991</t>
  </si>
  <si>
    <t>1992</t>
  </si>
  <si>
    <t>1993</t>
  </si>
  <si>
    <t>1994</t>
  </si>
  <si>
    <t>1995</t>
  </si>
  <si>
    <t>1996</t>
  </si>
  <si>
    <t>1997</t>
  </si>
  <si>
    <t>2020</t>
  </si>
  <si>
    <t>2021</t>
  </si>
  <si>
    <t>2012 Q2</t>
  </si>
  <si>
    <t>2012 Q3</t>
  </si>
  <si>
    <t>2012 Q4</t>
  </si>
  <si>
    <t>2013 Q2</t>
  </si>
  <si>
    <t>2013 Q3</t>
  </si>
  <si>
    <t>2013 Q4</t>
  </si>
  <si>
    <t>2014 Q2</t>
  </si>
  <si>
    <t>2014 Q3</t>
  </si>
  <si>
    <t>2014 Q4</t>
  </si>
  <si>
    <t>2015 Q2</t>
  </si>
  <si>
    <t>2015 Q3</t>
  </si>
  <si>
    <t>2015 Q4</t>
  </si>
  <si>
    <t>2016 Q2</t>
  </si>
  <si>
    <t>2016 Q3</t>
  </si>
  <si>
    <t>2016 Q4</t>
  </si>
  <si>
    <t>2017 Q2</t>
  </si>
  <si>
    <t>2017 Q3</t>
  </si>
  <si>
    <t>2017 Q4</t>
  </si>
  <si>
    <t>2018 Q2</t>
  </si>
  <si>
    <t>2018 Q3</t>
  </si>
  <si>
    <t>2018 Q4</t>
  </si>
  <si>
    <t>2019 Q2</t>
  </si>
  <si>
    <t>2019 Q3</t>
  </si>
  <si>
    <t>2019 Q4</t>
  </si>
  <si>
    <t>2020 Q2</t>
  </si>
  <si>
    <t>2020 Q3</t>
  </si>
  <si>
    <t>2020 Q4</t>
  </si>
  <si>
    <t>Blank row</t>
  </si>
  <si>
    <t>These data are supplied by Translink and should be viewed as management information rather than Official Statistics.</t>
  </si>
  <si>
    <t>No further updates available, schemes closed to new applications on 29th Febraury 2016.</t>
  </si>
  <si>
    <t>Area of new woodland planting (hectares)</t>
  </si>
  <si>
    <t>Northern Ireland, 1991 - 2019,  3 year averages</t>
  </si>
  <si>
    <t>Greenhouse Gas Emissions on NI Dairy Farms, Department of Agriculture, Environment and Rural Affairs</t>
  </si>
  <si>
    <t>Northern Ireland, 1990 - 2019</t>
  </si>
  <si>
    <t>g CO2e/kg ECM (excl. Sequestration)</t>
  </si>
  <si>
    <r>
      <t>gCO</t>
    </r>
    <r>
      <rPr>
        <b/>
        <vertAlign val="subscript"/>
        <sz val="12"/>
        <rFont val="Calibri"/>
        <family val="2"/>
        <scheme val="minor"/>
      </rPr>
      <t>2</t>
    </r>
    <r>
      <rPr>
        <b/>
        <sz val="12"/>
        <rFont val="Calibri"/>
        <family val="2"/>
        <scheme val="minor"/>
      </rPr>
      <t>e/kWh</t>
    </r>
  </si>
  <si>
    <t>Number of</t>
  </si>
  <si>
    <t>Average distance travelled per person per year by mode of transport (miles)</t>
  </si>
  <si>
    <t>kg/ha</t>
  </si>
  <si>
    <t>Soil nitrogen balance with livestock feeds at 17% protein level</t>
  </si>
  <si>
    <t>kg/day</t>
  </si>
  <si>
    <t>Average daily carcase gain of steers slaughtered</t>
  </si>
  <si>
    <t>Average daily carcase gain of heifers slaughtered</t>
  </si>
  <si>
    <t>MJ/kg dry matter</t>
  </si>
  <si>
    <t>Metabolic energy</t>
  </si>
  <si>
    <t xml:space="preserve">Ratio of greenhouse gas emissions to gross value added </t>
  </si>
  <si>
    <t>Tables 3.4 Grants processed for energy efficiency measures</t>
  </si>
  <si>
    <r>
      <t>Tables 5.1 CO</t>
    </r>
    <r>
      <rPr>
        <b/>
        <vertAlign val="subscript"/>
        <sz val="12"/>
        <color theme="1"/>
        <rFont val="Calibri"/>
        <family val="2"/>
        <scheme val="minor"/>
      </rPr>
      <t>2</t>
    </r>
    <r>
      <rPr>
        <b/>
        <sz val="12"/>
        <color theme="1"/>
        <rFont val="Calibri"/>
        <family val="2"/>
        <scheme val="minor"/>
      </rPr>
      <t xml:space="preserve"> emissions of licensed cars</t>
    </r>
  </si>
  <si>
    <t>Area of new woodland planting</t>
  </si>
  <si>
    <t>Return to Contents Page</t>
  </si>
  <si>
    <t>Journeys per person by mode of transport</t>
  </si>
  <si>
    <t>Journeys per person by mode of transport (%)</t>
  </si>
  <si>
    <t>Local authority collected (LAC) municipal waste</t>
  </si>
  <si>
    <t>Local authority collected municipal waste</t>
  </si>
  <si>
    <t>Bus passengers, number of journeys and distance travelled</t>
  </si>
  <si>
    <t>NI Rail service passengers, number of journeys and distance travelled</t>
  </si>
  <si>
    <t xml:space="preserve">Bus passengers, number of journeys and distance travelled (Ulsterbus/Citybus/Metro/Glider) </t>
  </si>
  <si>
    <t>NI Rail service passengers, journeys and distance travelled</t>
  </si>
  <si>
    <t>Number of installations under the non domestic Renewable Heat Incentive scheme (cumulative)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</si>
</sst>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s>
  <fonts count="74" x14ac:knownFonts="1">
    <font>
      <sz val="11"/>
      <color theme="1"/>
      <name val="Calibri"/>
      <family val="2"/>
      <scheme val="minor"/>
    </font>
    <font>
      <u/>
      <sz val="11"/>
      <color theme="10"/>
      <name val="Calibri"/>
      <family val="2"/>
    </font>
    <font>
      <sz val="10"/>
      <name val="Arial"/>
      <family val="2"/>
    </font>
    <font>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0"/>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i/>
      <sz val="11"/>
      <color theme="3"/>
      <name val="Calibri"/>
      <family val="2"/>
      <scheme val="minor"/>
    </font>
    <font>
      <b/>
      <sz val="10"/>
      <name val="Calibri"/>
      <family val="2"/>
      <scheme val="minor"/>
    </font>
    <font>
      <sz val="12"/>
      <color theme="1"/>
      <name val="Calibri"/>
      <family val="2"/>
      <scheme val="minor"/>
    </font>
    <font>
      <sz val="11"/>
      <color rgb="FF1F497D"/>
      <name val="Calibri"/>
      <family val="2"/>
      <scheme val="minor"/>
    </font>
    <font>
      <sz val="12"/>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sz val="9"/>
      <name val="Calibri"/>
      <family val="2"/>
      <scheme val="minor"/>
    </font>
    <font>
      <b/>
      <i/>
      <sz val="11"/>
      <name val="Calibri"/>
      <family val="2"/>
      <scheme val="minor"/>
    </font>
    <font>
      <b/>
      <sz val="11"/>
      <name val="Calibri"/>
      <family val="2"/>
    </font>
    <font>
      <sz val="12"/>
      <name val="Times New Roman"/>
      <family val="1"/>
    </font>
    <font>
      <sz val="12"/>
      <name val="Calibri"/>
      <family val="2"/>
    </font>
    <font>
      <b/>
      <sz val="12"/>
      <name val="Calibri"/>
      <family val="2"/>
    </font>
    <font>
      <b/>
      <u/>
      <sz val="10"/>
      <name val="Calibri"/>
      <family val="2"/>
      <scheme val="minor"/>
    </font>
    <font>
      <sz val="12"/>
      <color rgb="FF000000"/>
      <name val="Calibri"/>
      <family val="2"/>
    </font>
    <font>
      <sz val="11"/>
      <color rgb="FFFF0000"/>
      <name val="Calibri"/>
      <family val="2"/>
      <scheme val="minor"/>
    </font>
    <font>
      <sz val="10"/>
      <color rgb="FFFF0000"/>
      <name val="Arial"/>
      <family val="2"/>
    </font>
    <font>
      <sz val="11"/>
      <color theme="1"/>
      <name val="Arial"/>
      <family val="2"/>
    </font>
    <font>
      <u/>
      <sz val="11"/>
      <color rgb="FF0563C1"/>
      <name val="Calibri"/>
      <family val="2"/>
    </font>
    <font>
      <sz val="11"/>
      <color rgb="FF0563C1"/>
      <name val="Calibri"/>
      <family val="2"/>
      <scheme val="minor"/>
    </font>
    <font>
      <b/>
      <vertAlign val="superscript"/>
      <sz val="12"/>
      <name val="Calibri"/>
      <family val="2"/>
      <scheme val="minor"/>
    </font>
    <font>
      <b/>
      <sz val="22"/>
      <name val="Calibri"/>
      <family val="2"/>
      <scheme val="minor"/>
    </font>
    <font>
      <b/>
      <sz val="16"/>
      <name val="Calibri"/>
      <family val="2"/>
      <scheme val="minor"/>
    </font>
    <font>
      <b/>
      <u/>
      <sz val="16"/>
      <color theme="3"/>
      <name val="Calibri"/>
      <family val="2"/>
    </font>
    <font>
      <b/>
      <sz val="16"/>
      <color theme="0"/>
      <name val="Calibri"/>
      <family val="2"/>
    </font>
    <font>
      <sz val="11"/>
      <color theme="0"/>
      <name val="Arial"/>
      <family val="2"/>
    </font>
    <font>
      <sz val="11"/>
      <color rgb="FF1F497D"/>
      <name val="Arial"/>
      <family val="2"/>
    </font>
    <font>
      <sz val="16"/>
      <name val="Calibri"/>
      <family val="2"/>
      <scheme val="minor"/>
    </font>
    <font>
      <b/>
      <sz val="12"/>
      <color theme="1"/>
      <name val="Calibri"/>
      <family val="2"/>
      <scheme val="minor"/>
    </font>
    <font>
      <sz val="12"/>
      <color theme="0"/>
      <name val="Calibri"/>
      <family val="2"/>
      <scheme val="minor"/>
    </font>
    <font>
      <sz val="12"/>
      <color theme="0"/>
      <name val="Calibri"/>
      <family val="2"/>
    </font>
    <font>
      <u/>
      <sz val="12"/>
      <name val="Calibri"/>
      <family val="2"/>
    </font>
    <font>
      <sz val="12"/>
      <color theme="3"/>
      <name val="Calibri"/>
      <family val="2"/>
      <scheme val="minor"/>
    </font>
    <font>
      <sz val="11"/>
      <color theme="3"/>
      <name val="Calibri"/>
      <family val="2"/>
      <scheme val="minor"/>
    </font>
    <font>
      <b/>
      <sz val="11"/>
      <color theme="0"/>
      <name val="Arial"/>
      <family val="2"/>
    </font>
    <font>
      <b/>
      <sz val="11"/>
      <color rgb="FF1F497D"/>
      <name val="Arial"/>
      <family val="2"/>
    </font>
    <font>
      <b/>
      <vertAlign val="subscript"/>
      <sz val="11"/>
      <name val="Calibri"/>
      <family val="2"/>
      <scheme val="minor"/>
    </font>
    <font>
      <b/>
      <vertAlign val="subscript"/>
      <sz val="12"/>
      <color theme="1"/>
      <name val="Calibri"/>
      <family val="2"/>
      <scheme val="minor"/>
    </font>
    <font>
      <u/>
      <sz val="12"/>
      <color theme="0"/>
      <name val="Calibri"/>
      <family val="2"/>
      <scheme val="minor"/>
    </font>
    <font>
      <u/>
      <sz val="12"/>
      <color theme="0"/>
      <name val="Calibri"/>
      <family val="2"/>
    </font>
    <font>
      <u/>
      <vertAlign val="subscript"/>
      <sz val="12"/>
      <color theme="0"/>
      <name val="Calibri"/>
      <family val="2"/>
    </font>
    <font>
      <u/>
      <vertAlign val="subscript"/>
      <sz val="12"/>
      <name val="Calibri"/>
      <family val="2"/>
    </font>
    <font>
      <b/>
      <sz val="12"/>
      <color theme="0" tint="-0.249977111117893"/>
      <name val="Calibri"/>
      <family val="2"/>
      <scheme val="minor"/>
    </font>
    <font>
      <sz val="12"/>
      <color theme="0" tint="-0.249977111117893"/>
      <name val="Calibri"/>
      <family val="2"/>
      <scheme val="minor"/>
    </font>
    <font>
      <b/>
      <sz val="11"/>
      <color theme="0" tint="-0.249977111117893"/>
      <name val="Calibri"/>
      <family val="2"/>
      <scheme val="minor"/>
    </font>
    <font>
      <sz val="12"/>
      <name val="Calibri"/>
      <family val="2"/>
      <scheme val="minor"/>
    </font>
    <font>
      <b/>
      <sz val="12"/>
      <name val="Calibri"/>
      <family val="2"/>
      <scheme val="minor"/>
    </font>
    <font>
      <sz val="12"/>
      <color theme="0" tint="-4.9989318521683403E-2"/>
      <name val="Calibri"/>
      <family val="2"/>
      <scheme val="minor"/>
    </font>
  </fonts>
  <fills count="7">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1F497D"/>
        <bgColor indexed="64"/>
      </patternFill>
    </fill>
  </fills>
  <borders count="20">
    <border>
      <left/>
      <right/>
      <top/>
      <bottom/>
      <diagonal/>
    </border>
    <border>
      <left/>
      <right style="thin">
        <color indexed="64"/>
      </right>
      <top style="medium">
        <color indexed="64"/>
      </top>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theme="0"/>
      </right>
      <top style="thin">
        <color indexed="64"/>
      </top>
      <bottom/>
      <diagonal/>
    </border>
    <border>
      <left style="thin">
        <color indexed="64"/>
      </left>
      <right style="thin">
        <color indexed="64"/>
      </right>
      <top/>
      <bottom/>
      <diagonal/>
    </border>
  </borders>
  <cellStyleXfs count="41">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0" fontId="10"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applyNumberFormat="0" applyFill="0" applyBorder="0" applyAlignment="0" applyProtection="0"/>
    <xf numFmtId="0" fontId="2" fillId="0" borderId="0"/>
    <xf numFmtId="1" fontId="10" fillId="0" borderId="1" applyBorder="0"/>
    <xf numFmtId="0" fontId="3" fillId="0" borderId="0"/>
    <xf numFmtId="0" fontId="2" fillId="0" borderId="0"/>
    <xf numFmtId="166" fontId="11"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0" fontId="23" fillId="0" borderId="0"/>
    <xf numFmtId="0" fontId="24" fillId="0" borderId="0" applyNumberFormat="0" applyFill="0" applyBorder="0" applyAlignment="0" applyProtection="0">
      <alignment vertical="top"/>
      <protection locked="0"/>
    </xf>
    <xf numFmtId="0" fontId="3" fillId="0" borderId="0"/>
    <xf numFmtId="164" fontId="3" fillId="0" borderId="0" applyFont="0" applyFill="0" applyBorder="0" applyAlignment="0" applyProtection="0"/>
    <xf numFmtId="171" fontId="29" fillId="0" borderId="0" applyBorder="0" applyProtection="0"/>
  </cellStyleXfs>
  <cellXfs count="484">
    <xf numFmtId="0" fontId="0" fillId="0" borderId="0" xfId="0"/>
    <xf numFmtId="9" fontId="0" fillId="0" borderId="0" xfId="4" applyFont="1"/>
    <xf numFmtId="167" fontId="14" fillId="0" borderId="0" xfId="3" applyNumberFormat="1" applyFont="1" applyBorder="1" applyAlignment="1">
      <alignment horizontal="center"/>
    </xf>
    <xf numFmtId="167" fontId="13" fillId="0" borderId="0" xfId="0" applyNumberFormat="1" applyFont="1" applyBorder="1"/>
    <xf numFmtId="0" fontId="9" fillId="0" borderId="0" xfId="0" applyFont="1" applyFill="1" applyBorder="1"/>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2" borderId="0" xfId="3" applyFont="1" applyFill="1" applyBorder="1" applyAlignment="1" applyProtection="1">
      <alignment vertical="center"/>
    </xf>
    <xf numFmtId="0" fontId="0" fillId="0" borderId="0" xfId="0" applyFill="1" applyBorder="1"/>
    <xf numFmtId="0" fontId="16" fillId="0" borderId="0" xfId="0" applyFont="1" applyFill="1" applyBorder="1" applyAlignment="1">
      <alignment horizontal="center" vertical="center"/>
    </xf>
    <xf numFmtId="3" fontId="0" fillId="0" borderId="0" xfId="0" applyNumberFormat="1"/>
    <xf numFmtId="9" fontId="0" fillId="0" borderId="0" xfId="0" applyNumberFormat="1"/>
    <xf numFmtId="0" fontId="6" fillId="0" borderId="0" xfId="0" applyFont="1" applyFill="1"/>
    <xf numFmtId="0" fontId="6" fillId="0" borderId="0" xfId="0" applyFont="1"/>
    <xf numFmtId="0" fontId="0" fillId="0" borderId="0" xfId="0"/>
    <xf numFmtId="0" fontId="1" fillId="0" borderId="0" xfId="1" applyAlignment="1" applyProtection="1"/>
    <xf numFmtId="9" fontId="0" fillId="0" borderId="0" xfId="4" applyFont="1"/>
    <xf numFmtId="0" fontId="0" fillId="0" borderId="0" xfId="0" applyFill="1"/>
    <xf numFmtId="0" fontId="17" fillId="0" borderId="0" xfId="0" applyFont="1"/>
    <xf numFmtId="0" fontId="15" fillId="0" borderId="0" xfId="0" applyFont="1"/>
    <xf numFmtId="0" fontId="19" fillId="0" borderId="0" xfId="0" applyFont="1"/>
    <xf numFmtId="0" fontId="1" fillId="0" borderId="0" xfId="1" applyFont="1" applyAlignment="1" applyProtection="1"/>
    <xf numFmtId="0" fontId="6" fillId="0" borderId="0" xfId="0" applyFont="1" applyFill="1" applyBorder="1" applyAlignment="1">
      <alignment horizontal="left" vertical="center"/>
    </xf>
    <xf numFmtId="0" fontId="6" fillId="0" borderId="0" xfId="3" applyNumberFormat="1" applyFont="1" applyFill="1" applyBorder="1" applyAlignment="1"/>
    <xf numFmtId="9" fontId="6" fillId="0" borderId="0" xfId="3" applyNumberFormat="1" applyFont="1" applyFill="1" applyBorder="1" applyAlignment="1">
      <alignment horizontal="right" vertical="center"/>
    </xf>
    <xf numFmtId="165" fontId="6" fillId="0" borderId="0" xfId="3" applyNumberFormat="1" applyFont="1" applyBorder="1" applyAlignment="1">
      <alignment horizontal="right" vertical="center"/>
    </xf>
    <xf numFmtId="0" fontId="20" fillId="0" borderId="0" xfId="1" applyFont="1" applyAlignment="1" applyProtection="1"/>
    <xf numFmtId="0" fontId="6" fillId="2" borderId="0" xfId="3" applyFont="1" applyFill="1" applyBorder="1" applyAlignment="1" applyProtection="1">
      <alignment horizontal="right" vertical="center"/>
    </xf>
    <xf numFmtId="168" fontId="6" fillId="2" borderId="0" xfId="3" applyNumberFormat="1" applyFont="1" applyFill="1" applyBorder="1" applyAlignment="1" applyProtection="1">
      <alignment horizontal="right" vertical="center"/>
    </xf>
    <xf numFmtId="165" fontId="6" fillId="2" borderId="0" xfId="3" applyNumberFormat="1" applyFont="1" applyFill="1" applyBorder="1" applyAlignment="1" applyProtection="1">
      <alignment horizontal="right" vertical="center"/>
    </xf>
    <xf numFmtId="3" fontId="5" fillId="0" borderId="0" xfId="0" applyNumberFormat="1" applyFont="1" applyBorder="1" applyAlignment="1">
      <alignment horizontal="center"/>
    </xf>
    <xf numFmtId="3" fontId="8" fillId="0" borderId="0" xfId="0" applyNumberFormat="1" applyFont="1" applyBorder="1" applyAlignment="1">
      <alignment horizontal="center" vertical="center"/>
    </xf>
    <xf numFmtId="0" fontId="4" fillId="0" borderId="0" xfId="0" applyFont="1" applyBorder="1"/>
    <xf numFmtId="0" fontId="6" fillId="0" borderId="0" xfId="3" applyFont="1" applyFill="1" applyBorder="1" applyAlignment="1">
      <alignment horizontal="left" vertical="center"/>
    </xf>
    <xf numFmtId="3" fontId="6" fillId="0" borderId="0" xfId="3" applyNumberFormat="1" applyFont="1" applyBorder="1" applyAlignment="1">
      <alignment horizontal="right" vertical="center"/>
    </xf>
    <xf numFmtId="0" fontId="6" fillId="0" borderId="0" xfId="0" applyFont="1" applyFill="1" applyBorder="1"/>
    <xf numFmtId="1" fontId="0" fillId="0" borderId="0" xfId="0" applyNumberFormat="1"/>
    <xf numFmtId="2" fontId="7" fillId="0" borderId="0" xfId="0" applyNumberFormat="1" applyFont="1" applyFill="1" applyBorder="1" applyAlignment="1">
      <alignment horizontal="right" vertical="center"/>
    </xf>
    <xf numFmtId="3" fontId="21" fillId="0" borderId="0" xfId="2" applyNumberFormat="1" applyFont="1" applyBorder="1"/>
    <xf numFmtId="3" fontId="22" fillId="0" borderId="0" xfId="3" applyNumberFormat="1" applyFont="1" applyFill="1" applyAlignment="1" applyProtection="1"/>
    <xf numFmtId="0" fontId="1" fillId="0" borderId="0" xfId="1" applyFont="1" applyFill="1" applyAlignment="1" applyProtection="1"/>
    <xf numFmtId="0" fontId="6" fillId="0" borderId="0" xfId="0" applyFont="1" applyBorder="1" applyAlignment="1"/>
    <xf numFmtId="0" fontId="19" fillId="0" borderId="0" xfId="0" applyFont="1" applyBorder="1" applyAlignment="1">
      <alignment vertical="center"/>
    </xf>
    <xf numFmtId="0" fontId="19" fillId="0" borderId="0" xfId="0" applyFont="1" applyBorder="1" applyAlignment="1"/>
    <xf numFmtId="0" fontId="9" fillId="0" borderId="0" xfId="0" applyFont="1" applyBorder="1" applyAlignment="1">
      <alignment horizontal="left" vertical="center"/>
    </xf>
    <xf numFmtId="3" fontId="6" fillId="0" borderId="0" xfId="0" applyNumberFormat="1" applyFont="1" applyFill="1" applyBorder="1" applyAlignment="1">
      <alignment horizontal="center" vertical="top"/>
    </xf>
    <xf numFmtId="9" fontId="6" fillId="0" borderId="0" xfId="4" applyFont="1"/>
    <xf numFmtId="3" fontId="6" fillId="0" borderId="0" xfId="0" applyNumberFormat="1" applyFont="1"/>
    <xf numFmtId="3" fontId="6" fillId="0" borderId="0" xfId="0" applyNumberFormat="1" applyFont="1" applyBorder="1" applyAlignment="1">
      <alignment horizontal="center" vertical="top"/>
    </xf>
    <xf numFmtId="9" fontId="6" fillId="0" borderId="0" xfId="4" applyFont="1" applyBorder="1" applyAlignment="1">
      <alignment horizontal="center" vertical="top"/>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xf>
    <xf numFmtId="0" fontId="6" fillId="0" borderId="0" xfId="0" applyFont="1" applyAlignment="1">
      <alignment horizontal="left"/>
    </xf>
    <xf numFmtId="0" fontId="0" fillId="0" borderId="0" xfId="0" applyAlignment="1">
      <alignment vertical="center"/>
    </xf>
    <xf numFmtId="0" fontId="6" fillId="0" borderId="0" xfId="0" applyFont="1" applyBorder="1" applyAlignment="1">
      <alignment horizontal="left" vertical="center"/>
    </xf>
    <xf numFmtId="3" fontId="19" fillId="0" borderId="0" xfId="0" applyNumberFormat="1" applyFont="1" applyBorder="1" applyAlignment="1">
      <alignment horizontal="right" vertical="center"/>
    </xf>
    <xf numFmtId="3" fontId="19" fillId="0" borderId="0" xfId="0" applyNumberFormat="1" applyFont="1" applyAlignment="1"/>
    <xf numFmtId="3" fontId="26" fillId="0" borderId="0" xfId="0" applyNumberFormat="1" applyFont="1" applyAlignment="1"/>
    <xf numFmtId="1" fontId="6" fillId="0" borderId="0" xfId="0" applyNumberFormat="1" applyFont="1" applyFill="1"/>
    <xf numFmtId="0" fontId="6" fillId="0" borderId="0" xfId="0" applyFont="1" applyAlignment="1">
      <alignment vertical="top" wrapText="1"/>
    </xf>
    <xf numFmtId="0" fontId="27" fillId="0" borderId="0" xfId="0" applyFont="1" applyFill="1" applyBorder="1" applyAlignment="1">
      <alignment horizontal="left"/>
    </xf>
    <xf numFmtId="0" fontId="28" fillId="0" borderId="0" xfId="0" applyFont="1" applyFill="1" applyBorder="1" applyAlignment="1">
      <alignment horizontal="right"/>
    </xf>
    <xf numFmtId="0" fontId="28" fillId="0" borderId="0" xfId="0" applyFont="1" applyFill="1" applyBorder="1" applyAlignment="1">
      <alignment horizontal="left"/>
    </xf>
    <xf numFmtId="172" fontId="28" fillId="0" borderId="0" xfId="40" applyNumberFormat="1" applyFont="1" applyFill="1" applyBorder="1" applyAlignment="1" applyProtection="1">
      <alignment horizontal="right"/>
    </xf>
    <xf numFmtId="173" fontId="28" fillId="0" borderId="0" xfId="40" applyNumberFormat="1" applyFont="1" applyFill="1" applyBorder="1" applyAlignment="1" applyProtection="1">
      <alignment horizontal="right"/>
    </xf>
    <xf numFmtId="0" fontId="28" fillId="0" borderId="0" xfId="0" applyFont="1" applyFill="1" applyBorder="1"/>
    <xf numFmtId="0" fontId="20" fillId="0" borderId="0" xfId="1" applyFont="1" applyFill="1" applyAlignment="1" applyProtection="1"/>
    <xf numFmtId="3" fontId="8" fillId="0" borderId="0" xfId="0" applyNumberFormat="1" applyFont="1" applyFill="1" applyBorder="1" applyAlignment="1">
      <alignment horizontal="center"/>
    </xf>
    <xf numFmtId="0" fontId="6" fillId="0" borderId="0" xfId="0" applyFont="1" applyBorder="1" applyAlignment="1">
      <alignment vertical="top"/>
    </xf>
    <xf numFmtId="0" fontId="1" fillId="0" borderId="0" xfId="1" applyAlignment="1" applyProtection="1">
      <alignment vertical="top"/>
    </xf>
    <xf numFmtId="0" fontId="18" fillId="0" borderId="0" xfId="0" applyFont="1" applyAlignment="1">
      <alignment vertical="center"/>
    </xf>
    <xf numFmtId="0" fontId="19" fillId="0" borderId="0" xfId="0" applyFont="1" applyAlignment="1">
      <alignment horizontal="left" vertical="top" wrapText="1"/>
    </xf>
    <xf numFmtId="0" fontId="6" fillId="0" borderId="0" xfId="0" applyFont="1" applyFill="1" applyBorder="1" applyAlignment="1">
      <alignment horizontal="left" vertical="top"/>
    </xf>
    <xf numFmtId="0" fontId="19" fillId="0" borderId="0" xfId="0" applyFont="1" applyBorder="1" applyAlignment="1">
      <alignment horizontal="center" vertical="center"/>
    </xf>
    <xf numFmtId="0" fontId="19" fillId="0" borderId="2" xfId="0" applyFont="1" applyBorder="1" applyAlignment="1">
      <alignment horizontal="left" vertical="center"/>
    </xf>
    <xf numFmtId="0" fontId="19" fillId="0" borderId="2" xfId="0" applyFont="1" applyBorder="1"/>
    <xf numFmtId="0" fontId="30" fillId="0" borderId="0" xfId="0" applyFont="1"/>
    <xf numFmtId="0" fontId="6" fillId="0" borderId="0" xfId="0" applyFont="1" applyBorder="1"/>
    <xf numFmtId="170" fontId="19" fillId="0" borderId="3" xfId="0" applyNumberFormat="1" applyFont="1" applyFill="1" applyBorder="1"/>
    <xf numFmtId="169" fontId="19" fillId="0" borderId="3" xfId="39" applyNumberFormat="1" applyFont="1" applyFill="1" applyBorder="1" applyAlignment="1">
      <alignment vertical="center"/>
    </xf>
    <xf numFmtId="0" fontId="19" fillId="0" borderId="6" xfId="0" applyFont="1" applyBorder="1"/>
    <xf numFmtId="0" fontId="19" fillId="0" borderId="6" xfId="0" applyFont="1" applyBorder="1" applyAlignment="1">
      <alignment vertical="center"/>
    </xf>
    <xf numFmtId="0" fontId="19" fillId="0" borderId="7" xfId="0" applyFont="1" applyBorder="1" applyAlignment="1">
      <alignment vertical="center"/>
    </xf>
    <xf numFmtId="0" fontId="19" fillId="0" borderId="6" xfId="0" applyFont="1" applyFill="1" applyBorder="1"/>
    <xf numFmtId="0" fontId="19" fillId="0" borderId="6" xfId="0" applyFont="1" applyFill="1" applyBorder="1" applyAlignment="1">
      <alignment vertical="center"/>
    </xf>
    <xf numFmtId="0" fontId="30" fillId="0" borderId="0" xfId="0" applyFont="1" applyAlignment="1">
      <alignment horizontal="left" vertical="center"/>
    </xf>
    <xf numFmtId="0" fontId="6" fillId="0" borderId="0" xfId="0" applyFont="1" applyAlignment="1">
      <alignment horizontal="left" vertical="center"/>
    </xf>
    <xf numFmtId="169" fontId="19" fillId="0" borderId="3" xfId="0" applyNumberFormat="1" applyFont="1" applyFill="1" applyBorder="1"/>
    <xf numFmtId="169" fontId="19" fillId="0" borderId="3" xfId="0" applyNumberFormat="1" applyFont="1" applyFill="1" applyBorder="1" applyAlignment="1">
      <alignment horizontal="right" vertical="center"/>
    </xf>
    <xf numFmtId="3" fontId="19" fillId="0" borderId="3" xfId="0" applyNumberFormat="1" applyFont="1" applyBorder="1" applyAlignment="1">
      <alignment horizontal="right" vertical="center"/>
    </xf>
    <xf numFmtId="3" fontId="19" fillId="0" borderId="3" xfId="0" applyNumberFormat="1" applyFont="1" applyBorder="1" applyAlignment="1"/>
    <xf numFmtId="0" fontId="19" fillId="0" borderId="4" xfId="0" applyFont="1" applyBorder="1" applyAlignment="1">
      <alignment horizontal="left" vertical="center"/>
    </xf>
    <xf numFmtId="0" fontId="19" fillId="0" borderId="6" xfId="0" applyFont="1" applyBorder="1" applyAlignment="1">
      <alignment horizontal="left" vertical="center"/>
    </xf>
    <xf numFmtId="0" fontId="30" fillId="0" borderId="0" xfId="0" applyFont="1" applyFill="1" applyBorder="1" applyAlignment="1">
      <alignment horizontal="left" vertical="center"/>
    </xf>
    <xf numFmtId="9" fontId="6" fillId="0" borderId="0" xfId="0" applyNumberFormat="1" applyFont="1"/>
    <xf numFmtId="164" fontId="6" fillId="0" borderId="0" xfId="0" applyNumberFormat="1" applyFont="1"/>
    <xf numFmtId="9" fontId="6" fillId="0" borderId="0" xfId="0" applyNumberFormat="1" applyFont="1" applyFill="1"/>
    <xf numFmtId="164" fontId="6" fillId="0" borderId="0" xfId="0" applyNumberFormat="1" applyFont="1" applyFill="1"/>
    <xf numFmtId="0" fontId="6" fillId="0" borderId="0" xfId="0" applyFont="1" applyBorder="1" applyAlignment="1">
      <alignment horizontal="center" vertical="center"/>
    </xf>
    <xf numFmtId="0" fontId="32" fillId="0" borderId="0" xfId="1" applyFont="1" applyAlignment="1" applyProtection="1">
      <alignment vertical="top"/>
    </xf>
    <xf numFmtId="0" fontId="33" fillId="0" borderId="0" xfId="0" applyFont="1"/>
    <xf numFmtId="1" fontId="6" fillId="0" borderId="0" xfId="0" applyNumberFormat="1" applyFont="1" applyBorder="1" applyAlignment="1">
      <alignment horizontal="center" vertical="center" wrapText="1"/>
    </xf>
    <xf numFmtId="0" fontId="32" fillId="0" borderId="0" xfId="1" applyFont="1" applyFill="1" applyAlignment="1" applyProtection="1"/>
    <xf numFmtId="0" fontId="6" fillId="0" borderId="0" xfId="0" applyFont="1" applyFill="1" applyBorder="1" applyAlignment="1">
      <alignment horizontal="left" indent="1"/>
    </xf>
    <xf numFmtId="169" fontId="19" fillId="0" borderId="3" xfId="14" applyNumberFormat="1" applyFont="1" applyBorder="1" applyAlignment="1"/>
    <xf numFmtId="3" fontId="19" fillId="0" borderId="3" xfId="0" applyNumberFormat="1" applyFont="1" applyBorder="1" applyAlignment="1">
      <alignment horizontal="right" readingOrder="1"/>
    </xf>
    <xf numFmtId="3" fontId="19" fillId="0" borderId="3" xfId="0" applyNumberFormat="1" applyFont="1" applyBorder="1" applyAlignment="1">
      <alignment horizontal="right" vertical="center" readingOrder="1"/>
    </xf>
    <xf numFmtId="3" fontId="19" fillId="0" borderId="3" xfId="0" applyNumberFormat="1" applyFont="1" applyFill="1" applyBorder="1"/>
    <xf numFmtId="0" fontId="19" fillId="0" borderId="4" xfId="0" applyFont="1" applyBorder="1"/>
    <xf numFmtId="0" fontId="19" fillId="0" borderId="7" xfId="0" applyFont="1" applyBorder="1" applyAlignment="1">
      <alignment horizontal="left"/>
    </xf>
    <xf numFmtId="0" fontId="16" fillId="0" borderId="0" xfId="0" applyFont="1" applyFill="1" applyBorder="1" applyAlignment="1">
      <alignment horizontal="left" vertical="center" wrapText="1"/>
    </xf>
    <xf numFmtId="1" fontId="6" fillId="0" borderId="0" xfId="0" applyNumberFormat="1" applyFont="1"/>
    <xf numFmtId="0" fontId="30" fillId="4" borderId="3" xfId="0" applyFont="1" applyFill="1" applyBorder="1" applyAlignment="1">
      <alignment horizontal="right" vertical="center" wrapText="1"/>
    </xf>
    <xf numFmtId="3" fontId="19" fillId="0" borderId="3" xfId="0" applyNumberFormat="1" applyFont="1" applyBorder="1" applyAlignment="1">
      <alignment horizontal="right"/>
    </xf>
    <xf numFmtId="3" fontId="19" fillId="0" borderId="3" xfId="0" applyNumberFormat="1" applyFont="1" applyFill="1" applyBorder="1" applyAlignment="1">
      <alignment horizontal="right" vertical="center"/>
    </xf>
    <xf numFmtId="0" fontId="30" fillId="4" borderId="5" xfId="0" applyFont="1" applyFill="1" applyBorder="1" applyAlignment="1">
      <alignment horizontal="left" vertical="center" wrapText="1"/>
    </xf>
    <xf numFmtId="0" fontId="19" fillId="0" borderId="6" xfId="0" applyFont="1" applyBorder="1" applyAlignment="1">
      <alignment horizontal="left"/>
    </xf>
    <xf numFmtId="0" fontId="9" fillId="0" borderId="0" xfId="0" applyFont="1"/>
    <xf numFmtId="2" fontId="19" fillId="0" borderId="0" xfId="0" applyNumberFormat="1" applyFont="1" applyBorder="1" applyAlignment="1">
      <alignment horizontal="right" vertical="center"/>
    </xf>
    <xf numFmtId="9" fontId="8" fillId="0" borderId="0" xfId="4" applyFont="1" applyFill="1" applyBorder="1" applyAlignment="1">
      <alignment horizontal="center" vertical="center"/>
    </xf>
    <xf numFmtId="9" fontId="6" fillId="0" borderId="0" xfId="4" applyNumberFormat="1" applyFont="1"/>
    <xf numFmtId="2" fontId="6" fillId="0" borderId="0" xfId="0" applyNumberFormat="1" applyFont="1"/>
    <xf numFmtId="3" fontId="19" fillId="0" borderId="3" xfId="0" applyNumberFormat="1" applyFont="1" applyFill="1" applyBorder="1" applyAlignment="1">
      <alignment horizontal="right" vertical="center" wrapText="1"/>
    </xf>
    <xf numFmtId="9" fontId="19" fillId="0" borderId="0" xfId="4" applyFont="1" applyBorder="1" applyAlignment="1">
      <alignment horizontal="center" vertical="center"/>
    </xf>
    <xf numFmtId="0" fontId="34" fillId="0" borderId="0" xfId="0" applyFont="1" applyFill="1" applyAlignment="1">
      <alignment horizontal="left"/>
    </xf>
    <xf numFmtId="0" fontId="34" fillId="0" borderId="0" xfId="0" applyFont="1"/>
    <xf numFmtId="9" fontId="19" fillId="0" borderId="3" xfId="4" applyFont="1" applyBorder="1" applyAlignment="1">
      <alignment horizontal="right" vertical="center"/>
    </xf>
    <xf numFmtId="9" fontId="19" fillId="0" borderId="3" xfId="4" applyNumberFormat="1" applyFont="1" applyBorder="1" applyAlignment="1">
      <alignment horizontal="right" vertical="center"/>
    </xf>
    <xf numFmtId="0" fontId="19" fillId="0" borderId="7" xfId="0" applyFont="1" applyBorder="1"/>
    <xf numFmtId="2" fontId="19" fillId="0" borderId="3" xfId="4" applyNumberFormat="1" applyFont="1" applyBorder="1" applyAlignment="1">
      <alignment horizontal="right" vertical="center"/>
    </xf>
    <xf numFmtId="9" fontId="6" fillId="0" borderId="0" xfId="4" applyFont="1" applyFill="1"/>
    <xf numFmtId="0" fontId="9" fillId="0" borderId="0" xfId="0" applyFont="1" applyFill="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Fill="1"/>
    <xf numFmtId="3" fontId="9" fillId="0" borderId="0" xfId="0" applyNumberFormat="1" applyFont="1" applyFill="1" applyBorder="1" applyAlignment="1">
      <alignment horizontal="right" vertical="center"/>
    </xf>
    <xf numFmtId="0" fontId="35" fillId="0" borderId="0" xfId="0" applyFont="1" applyFill="1" applyAlignment="1">
      <alignment horizontal="right" vertical="center"/>
    </xf>
    <xf numFmtId="3" fontId="20" fillId="0" borderId="0" xfId="0" applyNumberFormat="1" applyFont="1" applyFill="1" applyAlignment="1">
      <alignment horizontal="right" vertical="center"/>
    </xf>
    <xf numFmtId="0" fontId="36" fillId="0" borderId="0" xfId="0" applyFont="1" applyFill="1" applyAlignment="1">
      <alignment vertical="center"/>
    </xf>
    <xf numFmtId="3" fontId="35" fillId="0" borderId="0" xfId="0" applyNumberFormat="1" applyFont="1" applyFill="1" applyAlignment="1">
      <alignment horizontal="right" vertical="center"/>
    </xf>
    <xf numFmtId="0" fontId="35" fillId="0" borderId="0" xfId="0" applyFont="1" applyFill="1" applyAlignment="1">
      <alignment vertical="center"/>
    </xf>
    <xf numFmtId="0" fontId="9" fillId="0" borderId="0" xfId="0" applyFont="1" applyFill="1" applyBorder="1" applyAlignment="1">
      <alignment vertical="center"/>
    </xf>
    <xf numFmtId="0" fontId="6" fillId="0" borderId="0" xfId="0" applyFont="1" applyAlignment="1"/>
    <xf numFmtId="0" fontId="6" fillId="0" borderId="0" xfId="0" quotePrefix="1" applyFont="1"/>
    <xf numFmtId="3" fontId="6" fillId="0" borderId="0" xfId="4" applyNumberFormat="1" applyFont="1" applyBorder="1" applyAlignment="1">
      <alignment horizontal="right" vertical="center"/>
    </xf>
    <xf numFmtId="0" fontId="19" fillId="0" borderId="8" xfId="0" applyFont="1" applyBorder="1"/>
    <xf numFmtId="0" fontId="6" fillId="0" borderId="0" xfId="0" applyFont="1" applyFill="1" applyBorder="1" applyAlignment="1">
      <alignment horizontal="center" vertical="center"/>
    </xf>
    <xf numFmtId="0" fontId="6" fillId="0" borderId="0" xfId="3" applyFont="1" applyBorder="1"/>
    <xf numFmtId="0" fontId="9" fillId="0" borderId="0" xfId="3" applyFont="1" applyBorder="1"/>
    <xf numFmtId="0" fontId="9" fillId="0" borderId="0" xfId="3" applyFont="1" applyBorder="1" applyAlignment="1">
      <alignment horizontal="center" vertical="center"/>
    </xf>
    <xf numFmtId="0" fontId="19" fillId="0" borderId="3" xfId="0" applyFont="1" applyFill="1" applyBorder="1" applyAlignment="1">
      <alignment horizontal="right" vertical="center"/>
    </xf>
    <xf numFmtId="0" fontId="19" fillId="0" borderId="3" xfId="0" applyFont="1" applyBorder="1"/>
    <xf numFmtId="0" fontId="19" fillId="0" borderId="6" xfId="0" applyFont="1" applyFill="1" applyBorder="1" applyAlignment="1">
      <alignment horizontal="left" vertical="center"/>
    </xf>
    <xf numFmtId="0" fontId="19" fillId="0" borderId="8" xfId="0" applyFont="1" applyBorder="1" applyAlignment="1">
      <alignment horizontal="left" vertical="center"/>
    </xf>
    <xf numFmtId="0" fontId="19" fillId="0" borderId="3" xfId="0" applyFont="1" applyBorder="1" applyAlignment="1">
      <alignment horizontal="right"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top" wrapText="1"/>
    </xf>
    <xf numFmtId="3" fontId="19" fillId="0" borderId="3" xfId="0" applyNumberFormat="1" applyFont="1" applyFill="1" applyBorder="1" applyAlignment="1">
      <alignment vertical="center"/>
    </xf>
    <xf numFmtId="165" fontId="19" fillId="0" borderId="3" xfId="0" applyNumberFormat="1" applyFont="1" applyFill="1" applyBorder="1" applyAlignment="1">
      <alignment vertical="center"/>
    </xf>
    <xf numFmtId="168" fontId="19" fillId="0" borderId="3" xfId="0" applyNumberFormat="1" applyFont="1" applyFill="1" applyBorder="1" applyAlignment="1"/>
    <xf numFmtId="0" fontId="30" fillId="0" borderId="0" xfId="2" applyFont="1"/>
    <xf numFmtId="0" fontId="2" fillId="0" borderId="0" xfId="2" applyFont="1" applyFill="1"/>
    <xf numFmtId="0" fontId="6" fillId="0" borderId="0" xfId="2" applyFont="1"/>
    <xf numFmtId="3" fontId="19" fillId="0" borderId="3" xfId="2" applyNumberFormat="1" applyFont="1" applyFill="1" applyBorder="1" applyAlignment="1">
      <alignment horizontal="right" vertical="center"/>
    </xf>
    <xf numFmtId="3" fontId="19" fillId="0" borderId="3" xfId="0" applyNumberFormat="1" applyFont="1" applyBorder="1"/>
    <xf numFmtId="3" fontId="19" fillId="0" borderId="3" xfId="3" applyNumberFormat="1" applyFont="1" applyFill="1" applyBorder="1" applyAlignment="1">
      <alignment horizontal="right" vertical="center"/>
    </xf>
    <xf numFmtId="9" fontId="19" fillId="0" borderId="3" xfId="3" applyNumberFormat="1" applyFont="1" applyFill="1" applyBorder="1" applyAlignment="1">
      <alignment horizontal="right" vertical="center"/>
    </xf>
    <xf numFmtId="0" fontId="19" fillId="0" borderId="6" xfId="3" applyNumberFormat="1" applyFont="1" applyFill="1" applyBorder="1" applyAlignment="1"/>
    <xf numFmtId="0" fontId="38" fillId="0" borderId="0" xfId="1" applyFont="1" applyAlignment="1" applyProtection="1"/>
    <xf numFmtId="0" fontId="37" fillId="0" borderId="0" xfId="1" applyFont="1" applyAlignment="1" applyProtection="1"/>
    <xf numFmtId="165" fontId="19" fillId="0" borderId="3" xfId="3" applyNumberFormat="1" applyFont="1" applyBorder="1" applyAlignment="1">
      <alignment horizontal="right" vertical="center"/>
    </xf>
    <xf numFmtId="168" fontId="6" fillId="0" borderId="0" xfId="0" applyNumberFormat="1" applyFont="1" applyFill="1"/>
    <xf numFmtId="0" fontId="19" fillId="2" borderId="3" xfId="3" applyFont="1" applyFill="1" applyBorder="1" applyAlignment="1" applyProtection="1">
      <alignment horizontal="right" vertical="center"/>
    </xf>
    <xf numFmtId="165" fontId="19" fillId="2" borderId="3" xfId="3" applyNumberFormat="1" applyFont="1" applyFill="1" applyBorder="1" applyAlignment="1" applyProtection="1">
      <alignment horizontal="right" vertical="center"/>
    </xf>
    <xf numFmtId="168" fontId="19" fillId="2" borderId="3" xfId="3" applyNumberFormat="1" applyFont="1" applyFill="1" applyBorder="1" applyAlignment="1" applyProtection="1">
      <alignment horizontal="right" vertical="center"/>
    </xf>
    <xf numFmtId="168" fontId="19" fillId="2" borderId="3" xfId="19" applyNumberFormat="1" applyFont="1" applyFill="1" applyBorder="1" applyAlignment="1" applyProtection="1">
      <alignment horizontal="right" vertical="center"/>
    </xf>
    <xf numFmtId="0" fontId="19" fillId="2" borderId="6" xfId="3" applyFont="1" applyFill="1" applyBorder="1" applyAlignment="1" applyProtection="1">
      <alignment vertical="center"/>
    </xf>
    <xf numFmtId="49" fontId="9" fillId="4" borderId="9" xfId="0" applyNumberFormat="1" applyFont="1" applyFill="1" applyBorder="1" applyAlignment="1">
      <alignment horizontal="right" vertical="center" wrapText="1"/>
    </xf>
    <xf numFmtId="1" fontId="19" fillId="0" borderId="3" xfId="0" applyNumberFormat="1" applyFont="1" applyBorder="1" applyAlignment="1">
      <alignment horizontal="right" vertical="center"/>
    </xf>
    <xf numFmtId="0" fontId="30" fillId="0" borderId="0" xfId="3" applyFont="1" applyFill="1" applyBorder="1" applyAlignment="1">
      <alignment vertical="center"/>
    </xf>
    <xf numFmtId="0" fontId="6" fillId="0" borderId="0" xfId="3" applyFont="1" applyFill="1" applyBorder="1" applyAlignment="1">
      <alignment vertical="center"/>
    </xf>
    <xf numFmtId="3" fontId="19" fillId="0" borderId="3" xfId="3" applyNumberFormat="1" applyFont="1" applyBorder="1" applyAlignment="1">
      <alignment horizontal="right" vertical="center"/>
    </xf>
    <xf numFmtId="0" fontId="20" fillId="0" borderId="0" xfId="0" applyFont="1" applyAlignment="1">
      <alignment horizontal="right" vertical="center"/>
    </xf>
    <xf numFmtId="2" fontId="19" fillId="0" borderId="3"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39" fillId="0" borderId="0" xfId="0" applyFont="1" applyBorder="1" applyAlignment="1">
      <alignment vertical="center"/>
    </xf>
    <xf numFmtId="0" fontId="8" fillId="0" borderId="0" xfId="0" applyFont="1" applyBorder="1" applyAlignment="1">
      <alignment horizontal="center" vertical="center"/>
    </xf>
    <xf numFmtId="3" fontId="19" fillId="3" borderId="3" xfId="19" applyNumberFormat="1" applyFont="1" applyFill="1" applyBorder="1"/>
    <xf numFmtId="0" fontId="19" fillId="0" borderId="0" xfId="0" applyFont="1" applyFill="1" applyBorder="1" applyAlignment="1">
      <alignment horizontal="right" vertical="center"/>
    </xf>
    <xf numFmtId="0" fontId="30" fillId="0" borderId="0" xfId="0" applyFont="1" applyFill="1" applyBorder="1" applyAlignment="1">
      <alignment horizontal="right" vertical="center" wrapText="1"/>
    </xf>
    <xf numFmtId="168" fontId="40" fillId="0" borderId="3" xfId="0" applyNumberFormat="1" applyFont="1" applyFill="1" applyBorder="1" applyAlignment="1">
      <alignment horizontal="right" vertical="center" wrapText="1"/>
    </xf>
    <xf numFmtId="168" fontId="40" fillId="0" borderId="7" xfId="0" applyNumberFormat="1" applyFont="1" applyFill="1" applyBorder="1" applyAlignment="1">
      <alignment horizontal="right" vertical="center" wrapText="1"/>
    </xf>
    <xf numFmtId="0" fontId="41" fillId="0" borderId="0" xfId="0" applyFont="1"/>
    <xf numFmtId="0" fontId="42" fillId="0" borderId="0" xfId="2" applyFont="1" applyFill="1"/>
    <xf numFmtId="165" fontId="19" fillId="0" borderId="3" xfId="0" applyNumberFormat="1" applyFont="1" applyBorder="1"/>
    <xf numFmtId="165" fontId="43" fillId="0" borderId="0" xfId="0" applyNumberFormat="1" applyFont="1" applyBorder="1"/>
    <xf numFmtId="169" fontId="30" fillId="4" borderId="3" xfId="39" applyNumberFormat="1" applyFont="1" applyFill="1" applyBorder="1" applyAlignment="1">
      <alignment horizontal="right" vertical="center" wrapText="1"/>
    </xf>
    <xf numFmtId="169" fontId="19" fillId="0" borderId="3" xfId="39" applyNumberFormat="1" applyFont="1" applyBorder="1" applyAlignment="1">
      <alignment horizontal="right" vertical="center"/>
    </xf>
    <xf numFmtId="0" fontId="0" fillId="0" borderId="0" xfId="0" applyFill="1" applyAlignment="1">
      <alignment vertical="top" wrapText="1"/>
    </xf>
    <xf numFmtId="0" fontId="6" fillId="0" borderId="0" xfId="0" applyFont="1" applyAlignment="1">
      <alignment vertical="top"/>
    </xf>
    <xf numFmtId="0" fontId="6" fillId="0" borderId="0" xfId="0" applyFont="1" applyBorder="1" applyAlignment="1">
      <alignment horizontal="left" vertical="top"/>
    </xf>
    <xf numFmtId="0" fontId="32" fillId="0" borderId="0" xfId="1" applyFont="1" applyFill="1" applyAlignment="1" applyProtection="1">
      <alignment horizontal="left" vertical="top"/>
    </xf>
    <xf numFmtId="0" fontId="6" fillId="0" borderId="0" xfId="0" applyFont="1" applyAlignment="1">
      <alignment horizontal="left" vertical="top"/>
    </xf>
    <xf numFmtId="0" fontId="6" fillId="0" borderId="0" xfId="0" applyFont="1" applyFill="1" applyBorder="1" applyAlignment="1">
      <alignment horizontal="left" vertical="top"/>
    </xf>
    <xf numFmtId="0" fontId="1" fillId="0" borderId="0" xfId="1" applyAlignment="1" applyProtection="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1" fillId="0" borderId="0" xfId="1" applyFill="1" applyBorder="1" applyAlignment="1" applyProtection="1">
      <alignment horizontal="left" vertical="top"/>
    </xf>
    <xf numFmtId="0" fontId="0" fillId="0" borderId="0" xfId="0" applyFont="1" applyAlignment="1">
      <alignment horizontal="left" vertical="top"/>
    </xf>
    <xf numFmtId="0" fontId="1" fillId="0" borderId="0" xfId="1" applyFont="1" applyAlignment="1" applyProtection="1">
      <alignment horizontal="left" vertical="top"/>
    </xf>
    <xf numFmtId="0" fontId="1" fillId="0" borderId="0" xfId="1" applyAlignment="1" applyProtection="1">
      <alignment vertical="center"/>
    </xf>
    <xf numFmtId="0" fontId="0" fillId="0" borderId="0" xfId="0" applyFont="1" applyFill="1"/>
    <xf numFmtId="0" fontId="44" fillId="0" borderId="0" xfId="1" applyFont="1" applyAlignment="1" applyProtection="1"/>
    <xf numFmtId="0" fontId="45" fillId="0" borderId="0" xfId="0" applyFont="1"/>
    <xf numFmtId="0" fontId="0" fillId="0" borderId="0" xfId="0" applyFill="1" applyAlignment="1">
      <alignment vertical="top"/>
    </xf>
    <xf numFmtId="0" fontId="0" fillId="0" borderId="0" xfId="0" applyFill="1" applyAlignment="1">
      <alignment horizontal="center" vertical="top" wrapText="1"/>
    </xf>
    <xf numFmtId="0" fontId="6" fillId="0" borderId="0" xfId="0" applyFont="1" applyFill="1" applyAlignment="1"/>
    <xf numFmtId="0" fontId="0" fillId="0" borderId="0" xfId="0" applyFill="1" applyAlignment="1"/>
    <xf numFmtId="0" fontId="0" fillId="0" borderId="0" xfId="0" applyFill="1" applyAlignment="1">
      <alignment horizontal="center" vertical="top"/>
    </xf>
    <xf numFmtId="0" fontId="0" fillId="0" borderId="0" xfId="0" applyAlignment="1"/>
    <xf numFmtId="0" fontId="6" fillId="0" borderId="0" xfId="0" applyFont="1" applyFill="1" applyAlignment="1">
      <alignment vertical="top"/>
    </xf>
    <xf numFmtId="0" fontId="0" fillId="0" borderId="14" xfId="0" applyBorder="1" applyAlignment="1">
      <alignment horizontal="left" vertical="top" wrapText="1"/>
    </xf>
    <xf numFmtId="0" fontId="0" fillId="0" borderId="0" xfId="0" applyFont="1" applyAlignment="1">
      <alignment horizontal="left" vertical="center"/>
    </xf>
    <xf numFmtId="0" fontId="0" fillId="0" borderId="0" xfId="0" applyAlignment="1">
      <alignment horizontal="left" vertical="center"/>
    </xf>
    <xf numFmtId="0" fontId="47" fillId="0" borderId="0" xfId="0" applyFont="1" applyFill="1" applyAlignment="1">
      <alignment horizontal="left" vertical="center"/>
    </xf>
    <xf numFmtId="0" fontId="43" fillId="0" borderId="0" xfId="0" applyFont="1"/>
    <xf numFmtId="0" fontId="48" fillId="0" borderId="0" xfId="0" applyFont="1" applyAlignment="1">
      <alignment horizontal="left" vertical="center"/>
    </xf>
    <xf numFmtId="0" fontId="49" fillId="0" borderId="0" xfId="1" applyFont="1" applyFill="1" applyAlignment="1" applyProtection="1"/>
    <xf numFmtId="0" fontId="43" fillId="0" borderId="0" xfId="0" applyFont="1" applyAlignment="1">
      <alignment textRotation="45" wrapText="1"/>
    </xf>
    <xf numFmtId="0" fontId="51" fillId="0" borderId="0" xfId="0" applyFont="1" applyFill="1"/>
    <xf numFmtId="0" fontId="43" fillId="0" borderId="0" xfId="0" applyFont="1" applyFill="1"/>
    <xf numFmtId="0" fontId="50" fillId="0" borderId="0" xfId="1" applyFont="1" applyFill="1" applyAlignment="1" applyProtection="1">
      <alignment vertical="center"/>
    </xf>
    <xf numFmtId="0" fontId="52" fillId="0" borderId="0" xfId="0" applyFont="1" applyFill="1"/>
    <xf numFmtId="0" fontId="53" fillId="0" borderId="0" xfId="0" applyFont="1" applyAlignment="1">
      <alignment horizontal="left" vertical="center"/>
    </xf>
    <xf numFmtId="0" fontId="32" fillId="0" borderId="0" xfId="1" applyFont="1" applyAlignment="1" applyProtection="1"/>
    <xf numFmtId="0" fontId="1" fillId="0" borderId="0" xfId="1" applyFill="1" applyAlignment="1" applyProtection="1"/>
    <xf numFmtId="0" fontId="0" fillId="0" borderId="0" xfId="0" applyAlignment="1">
      <alignment textRotation="45" wrapText="1"/>
    </xf>
    <xf numFmtId="0" fontId="19" fillId="0" borderId="0" xfId="0" applyFont="1" applyAlignment="1">
      <alignment horizontal="left" vertical="center"/>
    </xf>
    <xf numFmtId="0" fontId="17" fillId="0" borderId="0" xfId="0" applyFont="1" applyAlignment="1">
      <alignment horizontal="left"/>
    </xf>
    <xf numFmtId="0" fontId="54" fillId="0" borderId="0" xfId="0" applyFont="1" applyAlignment="1">
      <alignment horizontal="left"/>
    </xf>
    <xf numFmtId="0" fontId="55" fillId="6" borderId="0" xfId="0" applyFont="1" applyFill="1" applyAlignment="1">
      <alignment vertical="center"/>
    </xf>
    <xf numFmtId="0" fontId="55" fillId="5" borderId="0" xfId="0" applyFont="1" applyFill="1"/>
    <xf numFmtId="0" fontId="57" fillId="0" borderId="0" xfId="1" applyFont="1" applyAlignment="1" applyProtection="1">
      <alignment horizontal="left" vertical="center"/>
    </xf>
    <xf numFmtId="0" fontId="19" fillId="0" borderId="0" xfId="0" applyFont="1" applyFill="1" applyBorder="1" applyAlignment="1">
      <alignment vertical="center"/>
    </xf>
    <xf numFmtId="0" fontId="55" fillId="0" borderId="0" xfId="0" applyFont="1" applyFill="1" applyBorder="1" applyAlignment="1">
      <alignment vertical="center"/>
    </xf>
    <xf numFmtId="0" fontId="19" fillId="0" borderId="0" xfId="0" applyFont="1" applyFill="1" applyBorder="1"/>
    <xf numFmtId="0" fontId="17" fillId="0" borderId="0" xfId="0" applyFont="1" applyFill="1" applyBorder="1"/>
    <xf numFmtId="0" fontId="17" fillId="0" borderId="0" xfId="0" applyFont="1" applyFill="1" applyAlignment="1">
      <alignment vertical="center"/>
    </xf>
    <xf numFmtId="0" fontId="19" fillId="0" borderId="0" xfId="0" applyFont="1" applyAlignment="1">
      <alignment vertical="center"/>
    </xf>
    <xf numFmtId="0" fontId="30" fillId="0" borderId="0" xfId="0" applyFont="1" applyFill="1" applyAlignment="1">
      <alignment vertical="center"/>
    </xf>
    <xf numFmtId="0" fontId="57" fillId="0" borderId="0" xfId="1" applyFont="1" applyFill="1" applyAlignment="1" applyProtection="1">
      <alignment horizontal="left" vertical="center"/>
    </xf>
    <xf numFmtId="0" fontId="56" fillId="0" borderId="0" xfId="1" applyFont="1" applyFill="1" applyBorder="1" applyAlignment="1" applyProtection="1">
      <alignment vertical="center"/>
    </xf>
    <xf numFmtId="0" fontId="37" fillId="0" borderId="0" xfId="1" applyFont="1" applyFill="1" applyBorder="1" applyAlignment="1" applyProtection="1">
      <alignment vertical="center"/>
    </xf>
    <xf numFmtId="0" fontId="19" fillId="5" borderId="0" xfId="0" applyFont="1" applyFill="1"/>
    <xf numFmtId="0" fontId="58" fillId="0" borderId="0" xfId="0" applyFont="1"/>
    <xf numFmtId="0" fontId="58" fillId="0" borderId="0" xfId="0" applyFont="1" applyFill="1" applyBorder="1"/>
    <xf numFmtId="0" fontId="56" fillId="0" borderId="0" xfId="1" applyFont="1" applyFill="1" applyBorder="1" applyAlignment="1" applyProtection="1">
      <alignment horizontal="left" vertical="center"/>
    </xf>
    <xf numFmtId="0" fontId="55" fillId="0" borderId="0" xfId="0" applyFont="1" applyFill="1" applyBorder="1"/>
    <xf numFmtId="0" fontId="55" fillId="0" borderId="0" xfId="0" applyFont="1" applyFill="1"/>
    <xf numFmtId="0" fontId="19" fillId="0" borderId="0" xfId="0" applyFont="1" applyFill="1" applyAlignment="1">
      <alignment vertical="center"/>
    </xf>
    <xf numFmtId="0" fontId="17" fillId="0" borderId="0" xfId="0" applyFont="1" applyFill="1" applyAlignment="1">
      <alignment horizontal="left" vertical="center"/>
    </xf>
    <xf numFmtId="0" fontId="37" fillId="0" borderId="0" xfId="1" applyFont="1" applyAlignment="1" applyProtection="1">
      <alignment vertical="center"/>
    </xf>
    <xf numFmtId="0" fontId="17" fillId="0" borderId="0" xfId="0" applyFont="1" applyAlignment="1">
      <alignment horizontal="left" vertical="center"/>
    </xf>
    <xf numFmtId="0" fontId="0" fillId="0" borderId="0" xfId="0" applyFont="1" applyAlignment="1">
      <alignment horizontal="left"/>
    </xf>
    <xf numFmtId="0" fontId="59" fillId="0" borderId="0" xfId="0" applyFont="1"/>
    <xf numFmtId="0" fontId="60" fillId="5" borderId="0" xfId="0" applyFont="1" applyFill="1"/>
    <xf numFmtId="0" fontId="61" fillId="6" borderId="0" xfId="0" applyFont="1" applyFill="1"/>
    <xf numFmtId="0" fontId="50" fillId="5" borderId="0" xfId="1" applyFont="1" applyFill="1" applyAlignment="1" applyProtection="1">
      <alignment horizontal="left" vertical="center"/>
    </xf>
    <xf numFmtId="0" fontId="55" fillId="6" borderId="0" xfId="0" applyFont="1" applyFill="1" applyAlignment="1">
      <alignment horizontal="center" vertical="center"/>
    </xf>
    <xf numFmtId="0" fontId="54" fillId="0" borderId="0" xfId="0" applyFont="1"/>
    <xf numFmtId="0" fontId="64" fillId="6" borderId="0" xfId="0" applyFont="1" applyFill="1" applyAlignment="1">
      <alignment vertical="center"/>
    </xf>
    <xf numFmtId="0" fontId="65" fillId="5" borderId="0" xfId="1" applyFont="1" applyFill="1" applyAlignment="1" applyProtection="1">
      <alignment vertical="center"/>
    </xf>
    <xf numFmtId="0" fontId="65" fillId="6" borderId="0" xfId="1" applyFont="1" applyFill="1" applyAlignment="1" applyProtection="1"/>
    <xf numFmtId="0" fontId="17" fillId="0" borderId="0" xfId="0" applyFont="1" applyAlignment="1">
      <alignment horizontal="center"/>
    </xf>
    <xf numFmtId="0" fontId="57" fillId="0" borderId="0" xfId="1" applyFont="1" applyAlignment="1" applyProtection="1">
      <alignment vertical="center"/>
    </xf>
    <xf numFmtId="0" fontId="57" fillId="0" borderId="0" xfId="1" applyFont="1" applyAlignment="1" applyProtection="1"/>
    <xf numFmtId="167" fontId="2" fillId="0" borderId="0" xfId="0" applyNumberFormat="1" applyFont="1" applyBorder="1"/>
    <xf numFmtId="170" fontId="19" fillId="0" borderId="5" xfId="0" applyNumberFormat="1" applyFont="1" applyFill="1" applyBorder="1"/>
    <xf numFmtId="0" fontId="30" fillId="4" borderId="15" xfId="0" applyFont="1" applyFill="1" applyBorder="1" applyAlignment="1">
      <alignment vertical="center"/>
    </xf>
    <xf numFmtId="0" fontId="30" fillId="4" borderId="9" xfId="0" applyNumberFormat="1" applyFont="1" applyFill="1" applyBorder="1" applyAlignment="1">
      <alignment horizontal="right" vertical="center"/>
    </xf>
    <xf numFmtId="0" fontId="30" fillId="4" borderId="11" xfId="0" applyNumberFormat="1" applyFont="1" applyFill="1" applyBorder="1" applyAlignment="1">
      <alignment horizontal="right" vertical="center"/>
    </xf>
    <xf numFmtId="0" fontId="30" fillId="4" borderId="16" xfId="0" applyFont="1" applyFill="1" applyBorder="1" applyAlignment="1">
      <alignment vertical="center"/>
    </xf>
    <xf numFmtId="2" fontId="30" fillId="4" borderId="17" xfId="0" applyNumberFormat="1" applyFont="1" applyFill="1" applyBorder="1" applyAlignment="1">
      <alignment horizontal="right" vertical="center"/>
    </xf>
    <xf numFmtId="2" fontId="30" fillId="4" borderId="13" xfId="0" applyNumberFormat="1" applyFont="1" applyFill="1" applyBorder="1" applyAlignment="1">
      <alignment horizontal="right" vertical="center"/>
    </xf>
    <xf numFmtId="169" fontId="19" fillId="0" borderId="5" xfId="0" applyNumberFormat="1" applyFont="1" applyFill="1" applyBorder="1"/>
    <xf numFmtId="3" fontId="19" fillId="0" borderId="5" xfId="0" applyNumberFormat="1" applyFont="1" applyBorder="1" applyAlignment="1"/>
    <xf numFmtId="0" fontId="30" fillId="4" borderId="15" xfId="0" applyFont="1" applyFill="1" applyBorder="1" applyAlignment="1">
      <alignment horizontal="left" vertical="center"/>
    </xf>
    <xf numFmtId="0" fontId="30" fillId="4" borderId="9" xfId="0" applyFont="1" applyFill="1" applyBorder="1" applyAlignment="1">
      <alignment horizontal="right" vertical="center"/>
    </xf>
    <xf numFmtId="0" fontId="30" fillId="4" borderId="11" xfId="0" applyFont="1" applyFill="1" applyBorder="1" applyAlignment="1">
      <alignment horizontal="right" vertical="center"/>
    </xf>
    <xf numFmtId="0" fontId="30" fillId="4" borderId="16" xfId="0" applyFont="1" applyFill="1" applyBorder="1" applyAlignment="1">
      <alignment horizontal="left" vertical="center"/>
    </xf>
    <xf numFmtId="165" fontId="30" fillId="4" borderId="17" xfId="0" applyNumberFormat="1" applyFont="1" applyFill="1" applyBorder="1" applyAlignment="1">
      <alignment horizontal="right" vertical="center"/>
    </xf>
    <xf numFmtId="165" fontId="30" fillId="4" borderId="13" xfId="0" applyNumberFormat="1" applyFont="1" applyFill="1" applyBorder="1" applyAlignment="1">
      <alignment horizontal="right" vertical="center"/>
    </xf>
    <xf numFmtId="169" fontId="19" fillId="0" borderId="5" xfId="14" applyNumberFormat="1" applyFont="1" applyBorder="1" applyAlignment="1"/>
    <xf numFmtId="3" fontId="19" fillId="0" borderId="5" xfId="0" applyNumberFormat="1" applyFont="1" applyFill="1" applyBorder="1"/>
    <xf numFmtId="0" fontId="30" fillId="4" borderId="16" xfId="0" applyFont="1" applyFill="1" applyBorder="1"/>
    <xf numFmtId="1" fontId="30" fillId="4" borderId="17" xfId="0" applyNumberFormat="1" applyFont="1" applyFill="1" applyBorder="1" applyAlignment="1">
      <alignment horizontal="right" vertical="center" wrapText="1" readingOrder="1"/>
    </xf>
    <xf numFmtId="169" fontId="30" fillId="4" borderId="17" xfId="0" applyNumberFormat="1" applyFont="1" applyFill="1" applyBorder="1"/>
    <xf numFmtId="169" fontId="30" fillId="4" borderId="13" xfId="0" applyNumberFormat="1" applyFont="1" applyFill="1" applyBorder="1"/>
    <xf numFmtId="3" fontId="19" fillId="0" borderId="5" xfId="0" applyNumberFormat="1" applyFont="1" applyBorder="1"/>
    <xf numFmtId="0" fontId="30" fillId="4" borderId="15" xfId="0" applyFont="1" applyFill="1" applyBorder="1" applyAlignment="1">
      <alignment horizontal="left" vertical="center" wrapText="1"/>
    </xf>
    <xf numFmtId="0" fontId="30" fillId="4" borderId="10" xfId="0" applyFont="1" applyFill="1" applyBorder="1" applyAlignment="1">
      <alignment horizontal="left" vertical="center" wrapText="1"/>
    </xf>
    <xf numFmtId="0" fontId="30" fillId="4" borderId="9" xfId="0" applyFont="1" applyFill="1" applyBorder="1" applyAlignment="1">
      <alignment horizontal="right" vertical="center" wrapText="1"/>
    </xf>
    <xf numFmtId="0" fontId="30" fillId="4" borderId="11" xfId="0" applyFont="1" applyFill="1" applyBorder="1" applyAlignment="1">
      <alignment horizontal="right" vertical="center" wrapText="1"/>
    </xf>
    <xf numFmtId="0" fontId="30" fillId="4" borderId="16" xfId="0" applyFont="1" applyFill="1" applyBorder="1" applyAlignment="1">
      <alignment horizontal="left" vertical="center" wrapText="1"/>
    </xf>
    <xf numFmtId="0" fontId="30" fillId="4" borderId="14" xfId="0" applyFont="1" applyFill="1" applyBorder="1" applyAlignment="1">
      <alignment horizontal="left" vertical="center" wrapText="1"/>
    </xf>
    <xf numFmtId="3" fontId="30" fillId="4" borderId="17" xfId="0" applyNumberFormat="1" applyFont="1" applyFill="1" applyBorder="1" applyAlignment="1">
      <alignment horizontal="right" vertical="center" wrapText="1"/>
    </xf>
    <xf numFmtId="3" fontId="30" fillId="4" borderId="13" xfId="0" applyNumberFormat="1" applyFont="1" applyFill="1" applyBorder="1" applyAlignment="1">
      <alignment horizontal="right" vertical="center" wrapText="1"/>
    </xf>
    <xf numFmtId="3" fontId="19" fillId="0" borderId="5" xfId="0" applyNumberFormat="1" applyFont="1" applyBorder="1" applyAlignment="1">
      <alignment horizontal="right" vertical="center"/>
    </xf>
    <xf numFmtId="0" fontId="30" fillId="4" borderId="9" xfId="0" applyNumberFormat="1" applyFont="1" applyFill="1" applyBorder="1" applyAlignment="1">
      <alignment horizontal="right" vertical="center" wrapText="1"/>
    </xf>
    <xf numFmtId="0" fontId="30" fillId="4" borderId="11" xfId="0" applyNumberFormat="1" applyFont="1" applyFill="1" applyBorder="1" applyAlignment="1">
      <alignment horizontal="right" vertical="center" wrapText="1"/>
    </xf>
    <xf numFmtId="2" fontId="30" fillId="4" borderId="17" xfId="0" applyNumberFormat="1" applyFont="1" applyFill="1" applyBorder="1" applyAlignment="1">
      <alignment horizontal="right" vertical="center" wrapText="1"/>
    </xf>
    <xf numFmtId="2" fontId="30" fillId="4" borderId="13" xfId="0" applyNumberFormat="1" applyFont="1" applyFill="1" applyBorder="1" applyAlignment="1">
      <alignment horizontal="right" vertical="center" wrapText="1"/>
    </xf>
    <xf numFmtId="0" fontId="19" fillId="0" borderId="6" xfId="0" applyFont="1" applyBorder="1" applyAlignment="1"/>
    <xf numFmtId="9" fontId="19" fillId="0" borderId="5" xfId="0" applyNumberFormat="1" applyFont="1" applyBorder="1"/>
    <xf numFmtId="0" fontId="19" fillId="0" borderId="16" xfId="0" applyFont="1" applyBorder="1" applyAlignment="1"/>
    <xf numFmtId="9" fontId="19" fillId="0" borderId="17" xfId="4" applyFont="1" applyBorder="1" applyAlignment="1">
      <alignment horizontal="right" vertical="center"/>
    </xf>
    <xf numFmtId="9" fontId="19" fillId="0" borderId="13" xfId="0" applyNumberFormat="1" applyFont="1" applyBorder="1"/>
    <xf numFmtId="2" fontId="19" fillId="0" borderId="5" xfId="0" applyNumberFormat="1" applyFont="1" applyBorder="1"/>
    <xf numFmtId="3" fontId="19" fillId="0" borderId="5" xfId="0" applyNumberFormat="1" applyFont="1" applyBorder="1" applyAlignment="1">
      <alignment horizontal="right"/>
    </xf>
    <xf numFmtId="0" fontId="30" fillId="4" borderId="9" xfId="0" applyFont="1" applyFill="1" applyBorder="1" applyAlignment="1">
      <alignment horizontal="right"/>
    </xf>
    <xf numFmtId="0" fontId="30" fillId="4" borderId="11" xfId="0" applyFont="1" applyFill="1" applyBorder="1" applyAlignment="1">
      <alignment horizontal="right"/>
    </xf>
    <xf numFmtId="3" fontId="30" fillId="4" borderId="17" xfId="0" applyNumberFormat="1" applyFont="1" applyFill="1" applyBorder="1" applyAlignment="1">
      <alignment horizontal="right" vertical="center"/>
    </xf>
    <xf numFmtId="3" fontId="30" fillId="4" borderId="13" xfId="0" applyNumberFormat="1" applyFont="1" applyFill="1" applyBorder="1" applyAlignment="1">
      <alignment horizontal="right" vertical="center"/>
    </xf>
    <xf numFmtId="0" fontId="30" fillId="4" borderId="11" xfId="0" applyFont="1" applyFill="1" applyBorder="1" applyAlignment="1">
      <alignment horizontal="left" vertical="center"/>
    </xf>
    <xf numFmtId="0" fontId="30" fillId="4" borderId="13" xfId="0" applyFont="1" applyFill="1" applyBorder="1" applyAlignment="1">
      <alignment horizontal="left" vertical="center"/>
    </xf>
    <xf numFmtId="169" fontId="19" fillId="0" borderId="5" xfId="39" applyNumberFormat="1" applyFont="1" applyBorder="1" applyAlignment="1">
      <alignment horizontal="right" vertical="center"/>
    </xf>
    <xf numFmtId="0" fontId="30" fillId="4" borderId="17" xfId="0" applyFont="1" applyFill="1" applyBorder="1" applyAlignment="1">
      <alignment horizontal="right" vertical="center" wrapText="1"/>
    </xf>
    <xf numFmtId="169" fontId="30" fillId="4" borderId="13" xfId="39" applyNumberFormat="1" applyFont="1" applyFill="1" applyBorder="1" applyAlignment="1">
      <alignment horizontal="right" vertical="center" wrapText="1"/>
    </xf>
    <xf numFmtId="0" fontId="30" fillId="4" borderId="9"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9" fillId="0" borderId="18" xfId="0" applyFont="1" applyFill="1" applyBorder="1" applyAlignment="1">
      <alignment horizontal="left" vertical="center"/>
    </xf>
    <xf numFmtId="169" fontId="19" fillId="0" borderId="17" xfId="39" applyNumberFormat="1" applyFont="1" applyBorder="1" applyAlignment="1">
      <alignment horizontal="right" vertical="center"/>
    </xf>
    <xf numFmtId="169" fontId="19" fillId="0" borderId="13" xfId="39" applyNumberFormat="1" applyFont="1" applyBorder="1" applyAlignment="1">
      <alignment horizontal="right" vertical="center"/>
    </xf>
    <xf numFmtId="0" fontId="19" fillId="0" borderId="16" xfId="0" applyFont="1" applyBorder="1" applyAlignment="1">
      <alignment horizontal="left" vertical="center"/>
    </xf>
    <xf numFmtId="0" fontId="19" fillId="0" borderId="17" xfId="0" applyFont="1" applyBorder="1" applyAlignment="1">
      <alignment horizontal="right" vertical="top"/>
    </xf>
    <xf numFmtId="1" fontId="6" fillId="0" borderId="17" xfId="0" applyNumberFormat="1" applyFont="1" applyFill="1" applyBorder="1"/>
    <xf numFmtId="1" fontId="6" fillId="0" borderId="13" xfId="0" applyNumberFormat="1" applyFont="1" applyFill="1" applyBorder="1"/>
    <xf numFmtId="3" fontId="19" fillId="0" borderId="17" xfId="0" applyNumberFormat="1" applyFont="1" applyBorder="1" applyAlignment="1">
      <alignment horizontal="right" vertical="center"/>
    </xf>
    <xf numFmtId="3" fontId="19" fillId="0" borderId="17" xfId="0" applyNumberFormat="1" applyFont="1" applyFill="1" applyBorder="1" applyAlignment="1">
      <alignment horizontal="right" vertical="center"/>
    </xf>
    <xf numFmtId="3" fontId="19" fillId="0" borderId="13" xfId="0" applyNumberFormat="1" applyFont="1" applyFill="1" applyBorder="1" applyAlignment="1">
      <alignment horizontal="right" vertical="center"/>
    </xf>
    <xf numFmtId="49" fontId="30" fillId="4" borderId="10" xfId="0" applyNumberFormat="1" applyFont="1" applyFill="1" applyBorder="1" applyAlignment="1">
      <alignment horizontal="right" vertical="center" wrapText="1"/>
    </xf>
    <xf numFmtId="49" fontId="30" fillId="4" borderId="9" xfId="0" applyNumberFormat="1" applyFont="1" applyFill="1" applyBorder="1" applyAlignment="1">
      <alignment horizontal="right" vertical="center" wrapText="1"/>
    </xf>
    <xf numFmtId="49" fontId="30" fillId="4" borderId="11" xfId="0" applyNumberFormat="1" applyFont="1" applyFill="1" applyBorder="1" applyAlignment="1">
      <alignment horizontal="right" vertical="center" wrapText="1"/>
    </xf>
    <xf numFmtId="0" fontId="19" fillId="0" borderId="0" xfId="0" applyFont="1" applyBorder="1" applyAlignment="1">
      <alignment horizontal="left" vertical="center" wrapText="1"/>
    </xf>
    <xf numFmtId="1" fontId="19" fillId="0" borderId="12" xfId="0" applyNumberFormat="1" applyFont="1" applyBorder="1" applyAlignment="1">
      <alignment horizontal="left"/>
    </xf>
    <xf numFmtId="168" fontId="37" fillId="0" borderId="14" xfId="0" applyNumberFormat="1" applyFont="1" applyFill="1" applyBorder="1" applyAlignment="1">
      <alignment horizontal="right" vertical="center" wrapText="1"/>
    </xf>
    <xf numFmtId="168" fontId="37" fillId="0" borderId="17" xfId="0" applyNumberFormat="1" applyFont="1" applyFill="1" applyBorder="1" applyAlignment="1">
      <alignment horizontal="right" vertical="center" wrapText="1"/>
    </xf>
    <xf numFmtId="168" fontId="37" fillId="0" borderId="13" xfId="0" applyNumberFormat="1" applyFont="1" applyFill="1" applyBorder="1" applyAlignment="1">
      <alignment horizontal="right" vertical="center" wrapText="1"/>
    </xf>
    <xf numFmtId="1" fontId="19" fillId="0" borderId="0" xfId="0" applyNumberFormat="1" applyFont="1" applyBorder="1" applyAlignment="1">
      <alignment horizontal="left"/>
    </xf>
    <xf numFmtId="1" fontId="19" fillId="0" borderId="15" xfId="0" applyNumberFormat="1" applyFont="1" applyBorder="1" applyAlignment="1">
      <alignment horizontal="left"/>
    </xf>
    <xf numFmtId="168" fontId="40" fillId="0" borderId="5" xfId="0" applyNumberFormat="1" applyFont="1" applyFill="1" applyBorder="1" applyAlignment="1">
      <alignment horizontal="right" vertical="center" wrapText="1"/>
    </xf>
    <xf numFmtId="0" fontId="30" fillId="4" borderId="16" xfId="0" applyFont="1" applyFill="1" applyBorder="1" applyAlignment="1">
      <alignment horizontal="left" vertical="top" wrapText="1"/>
    </xf>
    <xf numFmtId="168" fontId="30" fillId="4" borderId="14" xfId="0" applyNumberFormat="1" applyFont="1" applyFill="1" applyBorder="1" applyAlignment="1">
      <alignment horizontal="right" vertical="center" wrapText="1"/>
    </xf>
    <xf numFmtId="168" fontId="30" fillId="4" borderId="17" xfId="0" applyNumberFormat="1" applyFont="1" applyFill="1" applyBorder="1" applyAlignment="1">
      <alignment horizontal="right" vertical="center" wrapText="1"/>
    </xf>
    <xf numFmtId="168" fontId="30" fillId="4" borderId="13" xfId="0" applyNumberFormat="1" applyFont="1" applyFill="1" applyBorder="1" applyAlignment="1">
      <alignment horizontal="right" vertical="center" wrapText="1"/>
    </xf>
    <xf numFmtId="3" fontId="19" fillId="0" borderId="5" xfId="0" applyNumberFormat="1" applyFont="1" applyFill="1" applyBorder="1" applyAlignment="1">
      <alignment vertical="center"/>
    </xf>
    <xf numFmtId="168" fontId="19" fillId="0" borderId="5" xfId="0" applyNumberFormat="1" applyFont="1" applyFill="1" applyBorder="1" applyAlignment="1"/>
    <xf numFmtId="0" fontId="30" fillId="4" borderId="15" xfId="0" applyFont="1" applyFill="1" applyBorder="1" applyAlignment="1">
      <alignment horizontal="left" vertical="top" wrapText="1"/>
    </xf>
    <xf numFmtId="0" fontId="30" fillId="4" borderId="9" xfId="0" applyFont="1" applyFill="1" applyBorder="1" applyAlignment="1">
      <alignment horizontal="right" vertical="top" wrapText="1"/>
    </xf>
    <xf numFmtId="0" fontId="30" fillId="4" borderId="9" xfId="0" applyFont="1" applyFill="1" applyBorder="1"/>
    <xf numFmtId="0" fontId="30" fillId="4" borderId="11" xfId="0" applyFont="1" applyFill="1" applyBorder="1"/>
    <xf numFmtId="0" fontId="30" fillId="4" borderId="16" xfId="0" applyFont="1" applyFill="1" applyBorder="1" applyAlignment="1">
      <alignment horizontal="left" vertical="top"/>
    </xf>
    <xf numFmtId="3" fontId="30" fillId="4" borderId="17" xfId="0" applyNumberFormat="1" applyFont="1" applyFill="1" applyBorder="1" applyAlignment="1">
      <alignment horizontal="right" vertical="top"/>
    </xf>
    <xf numFmtId="3" fontId="30" fillId="4" borderId="13" xfId="0" applyNumberFormat="1" applyFont="1" applyFill="1" applyBorder="1" applyAlignment="1">
      <alignment horizontal="right" vertical="top"/>
    </xf>
    <xf numFmtId="0" fontId="19" fillId="0" borderId="6" xfId="2" applyFont="1" applyFill="1" applyBorder="1" applyAlignment="1">
      <alignment horizontal="left" vertical="center"/>
    </xf>
    <xf numFmtId="3" fontId="19" fillId="0" borderId="5" xfId="3" applyNumberFormat="1" applyFont="1" applyFill="1" applyBorder="1" applyAlignment="1">
      <alignment horizontal="right" vertical="center"/>
    </xf>
    <xf numFmtId="9" fontId="19" fillId="0" borderId="5" xfId="3" applyNumberFormat="1" applyFont="1" applyFill="1" applyBorder="1" applyAlignment="1">
      <alignment horizontal="right" vertical="center"/>
    </xf>
    <xf numFmtId="0" fontId="19" fillId="0" borderId="16" xfId="3" applyNumberFormat="1" applyFont="1" applyFill="1" applyBorder="1" applyAlignment="1"/>
    <xf numFmtId="9" fontId="19" fillId="0" borderId="17" xfId="3" applyNumberFormat="1" applyFont="1" applyFill="1" applyBorder="1" applyAlignment="1">
      <alignment horizontal="right" vertical="center"/>
    </xf>
    <xf numFmtId="9" fontId="19" fillId="0" borderId="13" xfId="3" applyNumberFormat="1" applyFont="1" applyFill="1" applyBorder="1" applyAlignment="1">
      <alignment horizontal="right" vertical="center"/>
    </xf>
    <xf numFmtId="0" fontId="68" fillId="4" borderId="15" xfId="0" applyFont="1" applyFill="1" applyBorder="1" applyAlignment="1">
      <alignment vertical="center"/>
    </xf>
    <xf numFmtId="0" fontId="69" fillId="4" borderId="15" xfId="0" applyFont="1" applyFill="1" applyBorder="1" applyAlignment="1">
      <alignment horizontal="left" vertical="center"/>
    </xf>
    <xf numFmtId="0" fontId="68" fillId="4" borderId="15" xfId="0" applyFont="1" applyFill="1" applyBorder="1" applyAlignment="1">
      <alignment horizontal="center" vertical="center"/>
    </xf>
    <xf numFmtId="0" fontId="68" fillId="4" borderId="15" xfId="0" applyFont="1" applyFill="1" applyBorder="1" applyAlignment="1">
      <alignment horizontal="left" vertical="center" wrapText="1"/>
    </xf>
    <xf numFmtId="0" fontId="68" fillId="4" borderId="15" xfId="0" applyFont="1" applyFill="1" applyBorder="1" applyAlignment="1">
      <alignment horizontal="left" vertical="center"/>
    </xf>
    <xf numFmtId="0" fontId="69" fillId="4" borderId="15" xfId="0" applyFont="1" applyFill="1" applyBorder="1" applyAlignment="1">
      <alignment horizontal="left" vertical="center" wrapText="1"/>
    </xf>
    <xf numFmtId="0" fontId="68" fillId="4" borderId="15" xfId="0" applyFont="1" applyFill="1" applyBorder="1" applyAlignment="1">
      <alignment horizontal="right" vertical="center"/>
    </xf>
    <xf numFmtId="0" fontId="68" fillId="4" borderId="15" xfId="0" applyFont="1" applyFill="1" applyBorder="1" applyAlignment="1">
      <alignment horizontal="center" vertical="top" wrapText="1"/>
    </xf>
    <xf numFmtId="49" fontId="68" fillId="4" borderId="15" xfId="0" applyNumberFormat="1" applyFont="1" applyFill="1" applyBorder="1" applyAlignment="1">
      <alignment horizontal="center" vertical="center" wrapText="1"/>
    </xf>
    <xf numFmtId="165" fontId="19" fillId="0" borderId="5" xfId="0" applyNumberFormat="1" applyFont="1" applyBorder="1"/>
    <xf numFmtId="165" fontId="19" fillId="0" borderId="17" xfId="3" applyNumberFormat="1" applyFont="1" applyBorder="1" applyAlignment="1">
      <alignment horizontal="right" vertical="center"/>
    </xf>
    <xf numFmtId="0" fontId="19" fillId="0" borderId="17" xfId="0" applyFont="1" applyBorder="1"/>
    <xf numFmtId="165" fontId="19" fillId="0" borderId="17" xfId="0" applyNumberFormat="1" applyFont="1" applyBorder="1"/>
    <xf numFmtId="165" fontId="19" fillId="0" borderId="13" xfId="0" applyNumberFormat="1" applyFont="1" applyBorder="1"/>
    <xf numFmtId="168" fontId="19" fillId="2" borderId="5" xfId="3" applyNumberFormat="1" applyFont="1" applyFill="1" applyBorder="1" applyAlignment="1" applyProtection="1">
      <alignment horizontal="right" vertical="center"/>
    </xf>
    <xf numFmtId="0" fontId="19" fillId="2" borderId="16" xfId="3" applyFont="1" applyFill="1" applyBorder="1" applyAlignment="1" applyProtection="1">
      <alignment vertical="center"/>
    </xf>
    <xf numFmtId="0" fontId="19" fillId="2" borderId="17" xfId="3" applyFont="1" applyFill="1" applyBorder="1" applyAlignment="1" applyProtection="1">
      <alignment horizontal="right" vertical="center"/>
    </xf>
    <xf numFmtId="165" fontId="19" fillId="2" borderId="17" xfId="3" applyNumberFormat="1" applyFont="1" applyFill="1" applyBorder="1" applyAlignment="1" applyProtection="1">
      <alignment horizontal="right" vertical="center"/>
    </xf>
    <xf numFmtId="168" fontId="19" fillId="2" borderId="17" xfId="3" applyNumberFormat="1" applyFont="1" applyFill="1" applyBorder="1" applyAlignment="1" applyProtection="1">
      <alignment horizontal="right" vertical="center"/>
    </xf>
    <xf numFmtId="0" fontId="19" fillId="0" borderId="17" xfId="0" applyFont="1" applyBorder="1" applyAlignment="1">
      <alignment horizontal="right"/>
    </xf>
    <xf numFmtId="168" fontId="19" fillId="0" borderId="17" xfId="0" applyNumberFormat="1" applyFont="1" applyFill="1" applyBorder="1"/>
    <xf numFmtId="168" fontId="19" fillId="2" borderId="13" xfId="3" applyNumberFormat="1" applyFont="1" applyFill="1" applyBorder="1" applyAlignment="1" applyProtection="1">
      <alignment horizontal="right" vertical="center"/>
    </xf>
    <xf numFmtId="49" fontId="68" fillId="4" borderId="15" xfId="0" applyNumberFormat="1" applyFont="1" applyFill="1" applyBorder="1" applyAlignment="1">
      <alignment horizontal="center" vertical="center"/>
    </xf>
    <xf numFmtId="49" fontId="9" fillId="4" borderId="11" xfId="0" applyNumberFormat="1" applyFont="1" applyFill="1" applyBorder="1" applyAlignment="1">
      <alignment horizontal="right" vertical="center" wrapText="1"/>
    </xf>
    <xf numFmtId="3" fontId="6" fillId="0" borderId="17" xfId="0" applyNumberFormat="1" applyFont="1" applyFill="1" applyBorder="1" applyAlignment="1">
      <alignment horizontal="right" vertical="center"/>
    </xf>
    <xf numFmtId="0" fontId="70" fillId="4" borderId="0" xfId="0" applyFont="1" applyFill="1" applyBorder="1" applyAlignment="1">
      <alignment horizontal="left" vertical="top" wrapText="1"/>
    </xf>
    <xf numFmtId="0" fontId="9" fillId="4" borderId="11" xfId="0" applyNumberFormat="1" applyFont="1" applyFill="1" applyBorder="1" applyAlignment="1">
      <alignment horizontal="left" vertical="center" wrapText="1"/>
    </xf>
    <xf numFmtId="0" fontId="0" fillId="0" borderId="0" xfId="0" applyAlignment="1">
      <alignment horizontal="left"/>
    </xf>
    <xf numFmtId="0" fontId="9" fillId="4" borderId="0" xfId="0" applyFont="1" applyFill="1" applyBorder="1" applyAlignment="1">
      <alignment horizontal="right" vertical="top" wrapText="1"/>
    </xf>
    <xf numFmtId="0" fontId="0" fillId="0" borderId="0" xfId="0" applyAlignment="1">
      <alignment horizontal="right"/>
    </xf>
    <xf numFmtId="0" fontId="6" fillId="0" borderId="0" xfId="0" applyFont="1" applyAlignment="1">
      <alignment horizontal="right"/>
    </xf>
    <xf numFmtId="3" fontId="6" fillId="0" borderId="17" xfId="0" applyNumberFormat="1" applyFont="1" applyBorder="1" applyAlignment="1">
      <alignment horizontal="right"/>
    </xf>
    <xf numFmtId="3" fontId="6" fillId="0" borderId="17" xfId="3" applyNumberFormat="1" applyFont="1" applyFill="1" applyBorder="1" applyAlignment="1" applyProtection="1">
      <alignment horizontal="right"/>
    </xf>
    <xf numFmtId="3" fontId="6" fillId="0" borderId="13" xfId="0" applyNumberFormat="1" applyFont="1" applyBorder="1" applyAlignment="1">
      <alignment horizontal="right"/>
    </xf>
    <xf numFmtId="0" fontId="68" fillId="4" borderId="0" xfId="0" applyFont="1" applyFill="1" applyBorder="1" applyAlignment="1">
      <alignment horizontal="center" vertical="center"/>
    </xf>
    <xf numFmtId="3" fontId="19" fillId="0" borderId="5" xfId="3" applyNumberFormat="1" applyFont="1" applyBorder="1" applyAlignment="1">
      <alignment horizontal="right" vertical="center"/>
    </xf>
    <xf numFmtId="0" fontId="30" fillId="4" borderId="10" xfId="3" applyFont="1" applyFill="1" applyBorder="1" applyAlignment="1">
      <alignment horizontal="left" vertical="center" wrapText="1"/>
    </xf>
    <xf numFmtId="3" fontId="30" fillId="4" borderId="9" xfId="3" applyNumberFormat="1" applyFont="1" applyFill="1" applyBorder="1" applyAlignment="1">
      <alignment horizontal="right" vertical="center" wrapText="1"/>
    </xf>
    <xf numFmtId="0" fontId="30" fillId="4" borderId="9" xfId="3" applyFont="1" applyFill="1" applyBorder="1" applyAlignment="1">
      <alignment horizontal="right" vertical="center" wrapText="1"/>
    </xf>
    <xf numFmtId="3" fontId="30" fillId="4" borderId="11" xfId="3" quotePrefix="1" applyNumberFormat="1" applyFont="1" applyFill="1" applyBorder="1" applyAlignment="1">
      <alignment horizontal="right" vertical="center" wrapText="1"/>
    </xf>
    <xf numFmtId="0" fontId="30" fillId="4" borderId="14" xfId="3" applyFont="1" applyFill="1" applyBorder="1" applyAlignment="1">
      <alignment horizontal="left" vertical="center" wrapText="1"/>
    </xf>
    <xf numFmtId="3" fontId="30" fillId="4" borderId="17" xfId="3" applyNumberFormat="1" applyFont="1" applyFill="1" applyBorder="1" applyAlignment="1">
      <alignment horizontal="right" vertical="center" wrapText="1"/>
    </xf>
    <xf numFmtId="0" fontId="30" fillId="4" borderId="17" xfId="3" applyFont="1" applyFill="1" applyBorder="1" applyAlignment="1">
      <alignment horizontal="right" vertical="center" wrapText="1"/>
    </xf>
    <xf numFmtId="3" fontId="30" fillId="4" borderId="13" xfId="3" applyNumberFormat="1" applyFont="1" applyFill="1" applyBorder="1" applyAlignment="1">
      <alignment horizontal="right" vertical="center" wrapText="1"/>
    </xf>
    <xf numFmtId="1" fontId="19" fillId="0" borderId="5" xfId="0" applyNumberFormat="1" applyFont="1" applyBorder="1" applyAlignment="1">
      <alignment horizontal="right" vertical="center"/>
    </xf>
    <xf numFmtId="1" fontId="30" fillId="4" borderId="17" xfId="0" applyNumberFormat="1" applyFont="1" applyFill="1" applyBorder="1" applyAlignment="1">
      <alignment horizontal="right" vertical="center"/>
    </xf>
    <xf numFmtId="1" fontId="30" fillId="4" borderId="13" xfId="0" applyNumberFormat="1" applyFont="1" applyFill="1" applyBorder="1" applyAlignment="1">
      <alignment horizontal="right" vertical="center"/>
    </xf>
    <xf numFmtId="2" fontId="19" fillId="0" borderId="5" xfId="0" applyNumberFormat="1" applyFont="1" applyFill="1" applyBorder="1" applyAlignment="1">
      <alignment horizontal="right" vertical="center"/>
    </xf>
    <xf numFmtId="0" fontId="19" fillId="0" borderId="16" xfId="0" applyFont="1" applyFill="1" applyBorder="1"/>
    <xf numFmtId="2" fontId="19" fillId="0" borderId="17" xfId="0" applyNumberFormat="1" applyFont="1" applyFill="1" applyBorder="1" applyAlignment="1">
      <alignment horizontal="right" vertical="center"/>
    </xf>
    <xf numFmtId="2" fontId="19" fillId="0" borderId="13" xfId="0" applyNumberFormat="1" applyFont="1" applyFill="1" applyBorder="1" applyAlignment="1">
      <alignment horizontal="right" vertical="center"/>
    </xf>
    <xf numFmtId="0" fontId="9" fillId="4" borderId="9" xfId="0" applyFont="1" applyFill="1" applyBorder="1" applyAlignment="1">
      <alignment horizontal="right" vertical="center"/>
    </xf>
    <xf numFmtId="2" fontId="6" fillId="0" borderId="13" xfId="0" applyNumberFormat="1" applyFont="1" applyFill="1" applyBorder="1" applyAlignment="1">
      <alignment horizontal="right" vertical="center"/>
    </xf>
    <xf numFmtId="3" fontId="30" fillId="4" borderId="17" xfId="0" applyNumberFormat="1" applyFont="1" applyFill="1" applyBorder="1" applyAlignment="1">
      <alignment vertical="center"/>
    </xf>
    <xf numFmtId="3" fontId="30" fillId="4" borderId="13" xfId="0" applyNumberFormat="1" applyFont="1" applyFill="1" applyBorder="1" applyAlignment="1">
      <alignment vertical="center"/>
    </xf>
    <xf numFmtId="3" fontId="19" fillId="3" borderId="5" xfId="19" applyNumberFormat="1" applyFont="1" applyFill="1" applyBorder="1"/>
    <xf numFmtId="3" fontId="19" fillId="0" borderId="17" xfId="0" applyNumberFormat="1" applyFont="1" applyBorder="1" applyAlignment="1">
      <alignment horizontal="right"/>
    </xf>
    <xf numFmtId="3" fontId="19" fillId="0" borderId="17" xfId="0" applyNumberFormat="1" applyFont="1" applyBorder="1"/>
    <xf numFmtId="3" fontId="19" fillId="0" borderId="13" xfId="0" applyNumberFormat="1" applyFont="1" applyBorder="1"/>
    <xf numFmtId="0" fontId="9" fillId="4" borderId="5" xfId="0" applyNumberFormat="1" applyFont="1" applyFill="1" applyBorder="1" applyAlignment="1">
      <alignment horizontal="left" vertical="center" wrapText="1"/>
    </xf>
    <xf numFmtId="0" fontId="70" fillId="4" borderId="6" xfId="0" applyNumberFormat="1" applyFont="1" applyFill="1" applyBorder="1" applyAlignment="1">
      <alignment horizontal="left" vertical="center" wrapText="1"/>
    </xf>
    <xf numFmtId="0" fontId="70" fillId="4" borderId="7" xfId="0" applyNumberFormat="1" applyFont="1" applyFill="1" applyBorder="1" applyAlignment="1">
      <alignment horizontal="left" vertical="center" wrapText="1"/>
    </xf>
    <xf numFmtId="0" fontId="9" fillId="4" borderId="6" xfId="0" applyNumberFormat="1" applyFont="1" applyFill="1" applyBorder="1" applyAlignment="1">
      <alignment horizontal="left" vertical="center" wrapText="1"/>
    </xf>
    <xf numFmtId="0" fontId="9" fillId="4" borderId="3" xfId="0" applyNumberFormat="1" applyFont="1" applyFill="1" applyBorder="1" applyAlignment="1">
      <alignment horizontal="left" vertical="center" wrapText="1"/>
    </xf>
    <xf numFmtId="0" fontId="55" fillId="0" borderId="0" xfId="0" applyFont="1" applyFill="1" applyAlignment="1">
      <alignment horizontal="center" vertical="center"/>
    </xf>
    <xf numFmtId="169" fontId="71" fillId="0" borderId="19" xfId="39" applyNumberFormat="1" applyFont="1" applyBorder="1" applyAlignment="1">
      <alignment horizontal="right" vertical="center"/>
    </xf>
    <xf numFmtId="0" fontId="72" fillId="4" borderId="19" xfId="0" applyFont="1" applyFill="1" applyBorder="1" applyAlignment="1">
      <alignment horizontal="right" vertical="center"/>
    </xf>
    <xf numFmtId="0" fontId="30" fillId="4" borderId="0" xfId="0" applyFont="1" applyFill="1" applyBorder="1" applyAlignment="1">
      <alignment horizontal="center" vertical="center"/>
    </xf>
    <xf numFmtId="0" fontId="68" fillId="4" borderId="5" xfId="0" applyFont="1" applyFill="1" applyBorder="1" applyAlignment="1">
      <alignment horizontal="center" vertical="center"/>
    </xf>
    <xf numFmtId="0" fontId="19" fillId="0" borderId="15" xfId="0" applyFont="1" applyBorder="1" applyAlignment="1">
      <alignment horizontal="left" vertical="center"/>
    </xf>
    <xf numFmtId="0" fontId="19" fillId="0" borderId="11" xfId="0" applyFont="1" applyFill="1" applyBorder="1" applyAlignment="1">
      <alignment horizontal="left" vertical="center"/>
    </xf>
    <xf numFmtId="0" fontId="30" fillId="4" borderId="6" xfId="0" applyFont="1" applyFill="1" applyBorder="1" applyAlignment="1">
      <alignment horizontal="left" vertical="center"/>
    </xf>
    <xf numFmtId="2" fontId="19" fillId="0" borderId="9" xfId="0" applyNumberFormat="1" applyFont="1" applyFill="1" applyBorder="1" applyAlignment="1">
      <alignment horizontal="right" vertical="center"/>
    </xf>
    <xf numFmtId="0" fontId="30" fillId="4" borderId="10" xfId="0" applyFont="1" applyFill="1" applyBorder="1" applyAlignment="1">
      <alignment horizontal="right" vertical="center"/>
    </xf>
    <xf numFmtId="2" fontId="19" fillId="0" borderId="0" xfId="0" applyNumberFormat="1" applyFont="1" applyFill="1" applyBorder="1" applyAlignment="1">
      <alignment horizontal="left" vertical="center"/>
    </xf>
    <xf numFmtId="0" fontId="19" fillId="0" borderId="5" xfId="0" applyFont="1" applyFill="1" applyBorder="1"/>
    <xf numFmtId="0" fontId="30" fillId="4" borderId="7" xfId="0" applyFont="1" applyFill="1" applyBorder="1" applyAlignment="1">
      <alignment horizontal="left" vertical="center"/>
    </xf>
    <xf numFmtId="2" fontId="19" fillId="0" borderId="6" xfId="0" applyNumberFormat="1" applyFont="1" applyFill="1" applyBorder="1" applyAlignment="1">
      <alignment horizontal="left" vertical="center"/>
    </xf>
    <xf numFmtId="0" fontId="30" fillId="4" borderId="3" xfId="0" applyFont="1" applyFill="1" applyBorder="1" applyAlignment="1">
      <alignment horizontal="right" vertical="center"/>
    </xf>
    <xf numFmtId="2" fontId="6" fillId="0" borderId="19" xfId="0" applyNumberFormat="1" applyFont="1" applyBorder="1" applyAlignment="1">
      <alignment horizontal="right" vertical="center"/>
    </xf>
    <xf numFmtId="2" fontId="6" fillId="0" borderId="19" xfId="0" applyNumberFormat="1" applyFont="1" applyBorder="1"/>
    <xf numFmtId="2" fontId="6" fillId="0" borderId="19" xfId="0" applyNumberFormat="1" applyFont="1" applyFill="1" applyBorder="1" applyAlignment="1">
      <alignment horizontal="right" vertical="center"/>
    </xf>
    <xf numFmtId="3" fontId="19" fillId="0" borderId="7" xfId="0" applyNumberFormat="1" applyFont="1" applyBorder="1" applyAlignment="1">
      <alignment horizontal="right"/>
    </xf>
    <xf numFmtId="0" fontId="69" fillId="4" borderId="5" xfId="0" applyFont="1" applyFill="1" applyBorder="1" applyAlignment="1">
      <alignment vertical="center"/>
    </xf>
    <xf numFmtId="0" fontId="30" fillId="4" borderId="7" xfId="0" applyFont="1" applyFill="1" applyBorder="1" applyAlignment="1">
      <alignment vertical="center"/>
    </xf>
    <xf numFmtId="0" fontId="19" fillId="0" borderId="5" xfId="0" applyFont="1" applyBorder="1"/>
    <xf numFmtId="0" fontId="30" fillId="4" borderId="10" xfId="0" applyNumberFormat="1" applyFont="1" applyFill="1" applyBorder="1" applyAlignment="1">
      <alignment horizontal="right" vertical="center"/>
    </xf>
    <xf numFmtId="3" fontId="19" fillId="0" borderId="7" xfId="0" applyNumberFormat="1" applyFont="1" applyBorder="1"/>
    <xf numFmtId="3" fontId="19" fillId="0" borderId="7" xfId="0" applyNumberFormat="1" applyFont="1" applyBorder="1" applyAlignment="1">
      <alignment horizontal="right" vertical="center"/>
    </xf>
    <xf numFmtId="3" fontId="30" fillId="4" borderId="14" xfId="0" applyNumberFormat="1" applyFont="1" applyFill="1" applyBorder="1" applyAlignment="1">
      <alignment vertical="center"/>
    </xf>
    <xf numFmtId="0" fontId="19" fillId="0" borderId="5" xfId="0" applyFont="1" applyBorder="1" applyAlignment="1">
      <alignment vertical="center"/>
    </xf>
    <xf numFmtId="0" fontId="19" fillId="0" borderId="7" xfId="0" applyFont="1" applyBorder="1" applyAlignment="1">
      <alignment horizontal="left" vertical="center"/>
    </xf>
    <xf numFmtId="0" fontId="30" fillId="4" borderId="5" xfId="0" applyFont="1" applyFill="1" applyBorder="1" applyAlignment="1">
      <alignment vertical="center"/>
    </xf>
    <xf numFmtId="0" fontId="9" fillId="4" borderId="10" xfId="0" applyFont="1" applyFill="1" applyBorder="1" applyAlignment="1">
      <alignment horizontal="right" vertical="center"/>
    </xf>
    <xf numFmtId="2" fontId="6" fillId="0" borderId="12" xfId="0" applyNumberFormat="1" applyFont="1" applyBorder="1" applyAlignment="1">
      <alignment horizontal="right" vertical="center"/>
    </xf>
    <xf numFmtId="0" fontId="9" fillId="4" borderId="5" xfId="0" applyFont="1" applyFill="1" applyBorder="1" applyAlignment="1">
      <alignment horizontal="left" vertical="center"/>
    </xf>
    <xf numFmtId="0" fontId="9" fillId="4" borderId="7" xfId="0" applyFont="1" applyFill="1" applyBorder="1" applyAlignment="1">
      <alignment horizontal="left" vertical="center"/>
    </xf>
    <xf numFmtId="0" fontId="6" fillId="0" borderId="5" xfId="0" applyFont="1" applyBorder="1" applyAlignment="1">
      <alignment horizontal="left" vertical="center"/>
    </xf>
    <xf numFmtId="2" fontId="6" fillId="0" borderId="7" xfId="0" applyNumberFormat="1" applyFont="1" applyBorder="1" applyAlignment="1">
      <alignment horizontal="left" vertical="center"/>
    </xf>
    <xf numFmtId="169" fontId="19" fillId="0" borderId="14" xfId="39" applyNumberFormat="1" applyFont="1" applyBorder="1" applyAlignment="1">
      <alignment horizontal="right" vertical="center"/>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73" fillId="6" borderId="0" xfId="0" applyFont="1" applyFill="1"/>
  </cellXfs>
  <cellStyles count="41">
    <cellStyle name="]_x000d__x000a_Zoomed=1_x000d__x000a_Row=0_x000d__x000a_Column=0_x000d__x000a_Height=0_x000d__x000a_Width=0_x000d__x000a_FontName=FoxFont_x000d__x000a_FontStyle=0_x000d__x000a_FontSize=9_x000d__x000a_PrtFontName=FoxPrin" xfId="5"/>
    <cellStyle name="Comma" xfId="39" builtinId="3"/>
    <cellStyle name="Comma 2" xfId="6"/>
    <cellStyle name="Comma 2 2" xfId="7"/>
    <cellStyle name="Comma 2 3" xfId="8"/>
    <cellStyle name="Comma 3" xfId="9"/>
    <cellStyle name="Comma 4" xfId="10"/>
    <cellStyle name="Comma 5" xfId="11"/>
    <cellStyle name="Comma 6" xfId="12"/>
    <cellStyle name="Hyperlink" xfId="1" builtinId="8"/>
    <cellStyle name="Hyperlink 2" xfId="37"/>
    <cellStyle name="Normal" xfId="0" builtinId="0"/>
    <cellStyle name="Normal 10" xfId="13"/>
    <cellStyle name="Normal 11" xfId="14"/>
    <cellStyle name="Normal 12" xfId="15"/>
    <cellStyle name="Normal 13" xfId="16"/>
    <cellStyle name="Normal 14" xfId="17"/>
    <cellStyle name="Normal 15" xfId="18"/>
    <cellStyle name="Normal 16" xfId="36"/>
    <cellStyle name="Normal 2" xfId="3"/>
    <cellStyle name="Normal 2 2" xfId="19"/>
    <cellStyle name="Normal 2 3" xfId="20"/>
    <cellStyle name="Normal 2 4" xfId="21"/>
    <cellStyle name="Normal 2 5" xfId="22"/>
    <cellStyle name="Normal 2 6" xfId="38"/>
    <cellStyle name="Normal 3" xfId="2"/>
    <cellStyle name="Normal 3 2" xfId="23"/>
    <cellStyle name="Normal 3 3" xfId="24"/>
    <cellStyle name="Normal 4" xfId="25"/>
    <cellStyle name="Normal 4 2" xfId="26"/>
    <cellStyle name="Normal 4 3" xfId="27"/>
    <cellStyle name="Normal 5" xfId="28"/>
    <cellStyle name="Normal 6" xfId="29"/>
    <cellStyle name="Normal 7" xfId="30"/>
    <cellStyle name="Normal 8" xfId="31"/>
    <cellStyle name="Normal 9" xfId="32"/>
    <cellStyle name="Normal_T4" xfId="40"/>
    <cellStyle name="Percent" xfId="4" builtinId="5"/>
    <cellStyle name="Percent 2" xfId="33"/>
    <cellStyle name="Percent 2 2" xfId="34"/>
    <cellStyle name="Percent 2 3" xfId="35"/>
  </cellStyles>
  <dxfs count="394">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2" formatCode="0.0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2" formatCode="0.00"/>
      <alignment horizontal="lef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2"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alignment horizontal="left"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left style="thin">
          <color indexed="64"/>
        </left>
        <right/>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0" formatCode="General"/>
      <fill>
        <patternFill patternType="solid">
          <fgColor indexed="64"/>
          <bgColor theme="0"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5" formatCode="0.0"/>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general" vertical="center" textRotation="0" wrapText="0" indent="0" justifyLastLine="0" shrinkToFit="0" readingOrder="0"/>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9"/>
          <bgColor indexed="9"/>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none"/>
      </font>
      <numFmt numFmtId="168" formatCode="#,##0.0"/>
      <fill>
        <patternFill patternType="none">
          <fgColor indexed="64"/>
          <bgColor indexed="65"/>
        </patternFill>
      </fill>
      <alignment horizontal="right"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 formatCode="0"/>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alignment horizontal="right" vertical="top"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left"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9" formatCode="_-* #,##0_-;\-* #,##0_-;_-* &quot;-&quot;??_-;_-@_-"/>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border diagonalUp="0" diagonalDown="0">
        <left style="thin">
          <color theme="3"/>
        </left>
        <right/>
        <top style="thin">
          <color theme="3"/>
        </top>
        <bottom style="thin">
          <color theme="3"/>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general"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tint="-0.249977111117893"/>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ertAlign val="baseline"/>
        <sz val="12"/>
        <color auto="1"/>
        <name val="Calibri"/>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auto="1"/>
        <name val="Calibri"/>
        <scheme val="minor"/>
      </font>
    </dxf>
  </dxfs>
  <tableStyles count="0" defaultTableStyle="TableStyleMedium9" defaultPivotStyle="PivotStyleLight16"/>
  <colors>
    <mruColors>
      <color rgb="FF0563C1"/>
      <color rgb="FF1F497D"/>
      <color rgb="FF4A7EBB"/>
      <color rgb="FF08519C"/>
      <color rgb="FF272558"/>
      <color rgb="FF17375E"/>
      <color rgb="FF3182BD"/>
      <color rgb="FF6BAED6"/>
      <color rgb="FFC0504D"/>
      <color rgb="FFA7C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ables/table1.xml><?xml version="1.0" encoding="utf-8"?>
<table xmlns="http://schemas.openxmlformats.org/spreadsheetml/2006/main" id="42" name="Table42" displayName="Table42" ref="B9:G41" totalsRowShown="0" headerRowDxfId="393" dataDxfId="392">
  <autoFilter ref="B9:G41">
    <filterColumn colId="0" hiddenButton="1"/>
    <filterColumn colId="1" hiddenButton="1"/>
    <filterColumn colId="2" hiddenButton="1"/>
    <filterColumn colId="3" hiddenButton="1"/>
    <filterColumn colId="4" hiddenButton="1"/>
    <filterColumn colId="5" hiddenButton="1"/>
  </autoFilter>
  <tableColumns count="6">
    <tableColumn id="1" name="Indicator" dataDxfId="391"/>
    <tableColumn id="2" name="Theme" dataDxfId="390"/>
    <tableColumn id="3" name="Indicator name" dataDxfId="389" dataCellStyle="Hyperlink"/>
    <tableColumn id="4" name="Column4" dataDxfId="388"/>
    <tableColumn id="5" name="Column5" dataDxfId="387"/>
    <tableColumn id="6" name="Column6" dataDxfId="386"/>
  </tableColumns>
  <tableStyleInfo showFirstColumn="0" showLastColumn="0" showRowStripes="0" showColumnStripes="0"/>
</table>
</file>

<file path=xl/tables/table10.xml><?xml version="1.0" encoding="utf-8"?>
<table xmlns="http://schemas.openxmlformats.org/spreadsheetml/2006/main" id="18" name="Table18" displayName="Table18" ref="A15:H18" totalsRowShown="0" headerRowDxfId="329" headerRowBorderDxfId="328" tableBorderDxfId="327" totalsRowBorderDxfId="326">
  <autoFilter ref="A15: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lumn1"/>
    <tableColumn id="2" name="2014/15"/>
    <tableColumn id="3" name="2015/16"/>
    <tableColumn id="4" name="2016/17"/>
    <tableColumn id="5" name="2017/18"/>
    <tableColumn id="6" name="2018/19"/>
    <tableColumn id="7" name="2019/20"/>
    <tableColumn id="8" name="2020/21"/>
  </tableColumns>
  <tableStyleInfo showFirstColumn="0" showLastColumn="0" showRowStripes="0" showColumnStripes="0"/>
</table>
</file>

<file path=xl/tables/table11.xml><?xml version="1.0" encoding="utf-8"?>
<table xmlns="http://schemas.openxmlformats.org/spreadsheetml/2006/main" id="19" name="Table19" displayName="Table19" ref="A4:F10" totalsRowShown="0" headerRowDxfId="325" dataDxfId="323" headerRowBorderDxfId="324" tableBorderDxfId="322" dataCellStyle="Percent">
  <autoFilter ref="A4:F10">
    <filterColumn colId="0" hiddenButton="1"/>
    <filterColumn colId="1" hiddenButton="1"/>
    <filterColumn colId="2" hiddenButton="1"/>
    <filterColumn colId="3" hiddenButton="1"/>
    <filterColumn colId="4" hiddenButton="1"/>
    <filterColumn colId="5" hiddenButton="1"/>
  </autoFilter>
  <tableColumns count="6">
    <tableColumn id="1" name="Heating Type" dataDxfId="321"/>
    <tableColumn id="2" name="2004" dataDxfId="320" dataCellStyle="Percent"/>
    <tableColumn id="3" name="2006" dataDxfId="319" dataCellStyle="Percent"/>
    <tableColumn id="4" name="2009" dataDxfId="318" dataCellStyle="Percent"/>
    <tableColumn id="5" name="2011"/>
    <tableColumn id="6" name="2016" dataDxfId="317"/>
  </tableColumns>
  <tableStyleInfo showFirstColumn="0" showLastColumn="0" showRowStripes="0" showColumnStripes="0"/>
</table>
</file>

<file path=xl/tables/table12.xml><?xml version="1.0" encoding="utf-8"?>
<table xmlns="http://schemas.openxmlformats.org/spreadsheetml/2006/main" id="20" name="Table20" displayName="Table20" ref="A19:E24" totalsRowShown="0" headerRowDxfId="316" dataDxfId="314" headerRowBorderDxfId="315" tableBorderDxfId="313" totalsRowBorderDxfId="312">
  <autoFilter ref="A19:E24">
    <filterColumn colId="0" hiddenButton="1"/>
    <filterColumn colId="1" hiddenButton="1"/>
    <filterColumn colId="2" hiddenButton="1"/>
    <filterColumn colId="3" hiddenButton="1"/>
    <filterColumn colId="4" hiddenButton="1"/>
  </autoFilter>
  <tableColumns count="5">
    <tableColumn id="1" name="Column1" dataDxfId="311"/>
    <tableColumn id="2" name="2012/13" dataDxfId="310"/>
    <tableColumn id="3" name="2013/14" dataDxfId="309"/>
    <tableColumn id="4" name="2014/15" dataDxfId="308"/>
    <tableColumn id="5" name="2015/16" dataDxfId="307" dataCellStyle="Comma"/>
  </tableColumns>
  <tableStyleInfo showFirstColumn="0" showLastColumn="0" showRowStripes="0" showColumnStripes="0"/>
</table>
</file>

<file path=xl/tables/table13.xml><?xml version="1.0" encoding="utf-8"?>
<table xmlns="http://schemas.openxmlformats.org/spreadsheetml/2006/main" id="21" name="Table21" displayName="Table21" ref="A32:I33" totalsRowShown="0" headerRowDxfId="306" dataDxfId="304" headerRowBorderDxfId="305" tableBorderDxfId="303" totalsRowBorderDxfId="302" dataCellStyle="Comma">
  <autoFilter ref="A32:I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lumn1" dataDxfId="301"/>
    <tableColumn id="2" name="Oil" dataDxfId="300" dataCellStyle="Comma"/>
    <tableColumn id="3" name="Natural Gas" dataDxfId="299" dataCellStyle="Comma"/>
    <tableColumn id="4" name="Electricity" dataDxfId="298" dataCellStyle="Comma"/>
    <tableColumn id="5" name="Coal" dataDxfId="297" dataCellStyle="Comma"/>
    <tableColumn id="6" name="LPG" dataDxfId="296" dataCellStyle="Comma"/>
    <tableColumn id="7" name="Renewables" dataDxfId="295" dataCellStyle="Comma"/>
    <tableColumn id="8" name="Not Obtained " dataDxfId="294" dataCellStyle="Comma"/>
    <tableColumn id="9" name="Total " dataDxfId="293" dataCellStyle="Comma"/>
  </tableColumns>
  <tableStyleInfo showFirstColumn="0" showLastColumn="0" showRowStripes="0" showColumnStripes="0"/>
</table>
</file>

<file path=xl/tables/table14.xml><?xml version="1.0" encoding="utf-8"?>
<table xmlns="http://schemas.openxmlformats.org/spreadsheetml/2006/main" id="22" name="Table22" displayName="Table22" ref="A4:J5" totalsRowShown="0" headerRowDxfId="292" headerRowBorderDxfId="291" tableBorderDxfId="290" totalsRowBorderDxfId="289">
  <autoFilter ref="A4:J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olumn1" dataDxfId="288"/>
    <tableColumn id="2" name="2010/11" dataDxfId="287"/>
    <tableColumn id="3" name="2011/12" dataDxfId="286"/>
    <tableColumn id="4" name="2012/13" dataDxfId="285"/>
    <tableColumn id="5" name="2013/14" dataDxfId="284"/>
    <tableColumn id="6" name="2014/15" dataDxfId="283"/>
    <tableColumn id="7" name="2015/16" dataDxfId="282"/>
    <tableColumn id="8" name="2016/17" dataDxfId="281"/>
    <tableColumn id="9" name="2017/18" dataDxfId="280"/>
    <tableColumn id="10" name="2018/19" dataDxfId="279"/>
  </tableColumns>
  <tableStyleInfo showFirstColumn="0" showLastColumn="0" showRowStripes="0" showColumnStripes="0"/>
</table>
</file>

<file path=xl/tables/table15.xml><?xml version="1.0" encoding="utf-8"?>
<table xmlns="http://schemas.openxmlformats.org/spreadsheetml/2006/main" id="23" name="Table23" displayName="Table23" ref="A4:K5" totalsRowShown="0" headerRowDxfId="278" headerRowBorderDxfId="277" tableBorderDxfId="276" totalsRowBorderDxfId="275">
  <autoFilter ref="A4:K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lumn1" dataDxfId="274"/>
    <tableColumn id="2" name="Units" dataDxfId="273"/>
    <tableColumn id="3" name="2010/11" dataDxfId="272"/>
    <tableColumn id="4" name="2011/12" dataDxfId="271"/>
    <tableColumn id="5" name="2012/13" dataDxfId="270"/>
    <tableColumn id="6" name="2013/14" dataDxfId="269"/>
    <tableColumn id="7" name="2014/15" dataDxfId="268"/>
    <tableColumn id="8" name="2015/16" dataDxfId="267"/>
    <tableColumn id="9" name="2016/17" dataDxfId="266"/>
    <tableColumn id="10" name="2017/18" dataDxfId="265"/>
    <tableColumn id="11" name="2018/19" dataDxfId="264"/>
  </tableColumns>
  <tableStyleInfo showFirstColumn="0" showLastColumn="0" showRowStripes="0" showColumnStripes="0"/>
</table>
</file>

<file path=xl/tables/table16.xml><?xml version="1.0" encoding="utf-8"?>
<table xmlns="http://schemas.openxmlformats.org/spreadsheetml/2006/main" id="24" name="Table24" displayName="Table24" ref="A6:I7" totalsRowShown="0" headerRowDxfId="263" dataDxfId="261" headerRowBorderDxfId="262" tableBorderDxfId="260">
  <autoFilter ref="A6:I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lumn1" dataDxfId="259"/>
    <tableColumn id="2" name="Units" dataDxfId="258"/>
    <tableColumn id="3" name="2014" dataDxfId="257"/>
    <tableColumn id="4" name="2015" dataDxfId="256"/>
    <tableColumn id="5" name="2016" dataDxfId="255"/>
    <tableColumn id="6" name="2017b" dataDxfId="254"/>
    <tableColumn id="7" name="2018b" dataDxfId="253"/>
    <tableColumn id="8" name="2019b" dataDxfId="252"/>
    <tableColumn id="9" name="2020b" dataDxfId="251"/>
  </tableColumns>
  <tableStyleInfo showFirstColumn="0" showLastColumn="0" showRowStripes="0" showColumnStripes="0"/>
</table>
</file>

<file path=xl/tables/table17.xml><?xml version="1.0" encoding="utf-8"?>
<table xmlns="http://schemas.openxmlformats.org/spreadsheetml/2006/main" id="25" name="Table25" displayName="Table25" ref="A12:I18" totalsRowShown="0" headerRowDxfId="250" dataDxfId="248" headerRowBorderDxfId="249" tableBorderDxfId="247">
  <autoFilter ref="A12:I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lumn1" dataDxfId="246"/>
    <tableColumn id="2" name="Units" dataDxfId="245"/>
    <tableColumn id="3" name="2014" dataDxfId="244"/>
    <tableColumn id="4" name="2015" dataDxfId="243"/>
    <tableColumn id="5" name="2016" dataDxfId="242"/>
    <tableColumn id="6" name="2017b" dataDxfId="241"/>
    <tableColumn id="7" name="2018b" dataDxfId="240"/>
    <tableColumn id="8" name="2019b" dataDxfId="239"/>
    <tableColumn id="9" name="2020b" dataDxfId="238"/>
  </tableColumns>
  <tableStyleInfo showFirstColumn="0" showLastColumn="0" showRowStripes="0" showColumnStripes="0"/>
</table>
</file>

<file path=xl/tables/table18.xml><?xml version="1.0" encoding="utf-8"?>
<table xmlns="http://schemas.openxmlformats.org/spreadsheetml/2006/main" id="26" name="Table26" displayName="Table26" ref="A4:N7" totalsRowShown="0" headerRowDxfId="237" headerRowBorderDxfId="236" tableBorderDxfId="235" totalsRowBorderDxfId="234">
  <autoFilter ref="A4:N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Column1"/>
    <tableColumn id="2" name="Unit"/>
    <tableColumn id="3" name="2008"/>
    <tableColumn id="4" name="2009"/>
    <tableColumn id="5" name="2010"/>
    <tableColumn id="6" name="2011"/>
    <tableColumn id="7" name="2012"/>
    <tableColumn id="8" name="2013"/>
    <tableColumn id="9" name="2014"/>
    <tableColumn id="10" name="2015"/>
    <tableColumn id="11" name="2016"/>
    <tableColumn id="12" name="2017"/>
    <tableColumn id="13" name="2018"/>
    <tableColumn id="14" name="2019"/>
  </tableColumns>
  <tableStyleInfo showFirstColumn="0" showLastColumn="0" showRowStripes="0" showColumnStripes="0"/>
</table>
</file>

<file path=xl/tables/table19.xml><?xml version="1.0" encoding="utf-8"?>
<table xmlns="http://schemas.openxmlformats.org/spreadsheetml/2006/main" id="27" name="Table27" displayName="Table27" ref="A4:T13" totalsRowShown="0" headerRowDxfId="233" headerRowBorderDxfId="232" tableBorderDxfId="231" totalsRowBorderDxfId="230">
  <autoFilter ref="A4:T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Transport mode" dataDxfId="229" dataCellStyle="Normal 3"/>
    <tableColumn id="2" name="1999-2001" dataDxfId="228" dataCellStyle="Normal 3"/>
    <tableColumn id="3" name="2000-2002" dataDxfId="227" dataCellStyle="Normal 3"/>
    <tableColumn id="4" name="2001-2003" dataDxfId="226" dataCellStyle="Normal 3"/>
    <tableColumn id="5" name="2002-2004" dataDxfId="225" dataCellStyle="Normal 3"/>
    <tableColumn id="6" name="2003-2005" dataDxfId="224" dataCellStyle="Normal 3"/>
    <tableColumn id="7" name="2004-2006" dataDxfId="223" dataCellStyle="Normal 3"/>
    <tableColumn id="8" name="2005-2007" dataDxfId="222" dataCellStyle="Normal 3"/>
    <tableColumn id="9" name="2006-2008" dataDxfId="221" dataCellStyle="Normal 3"/>
    <tableColumn id="10" name="2007-2009" dataDxfId="220" dataCellStyle="Normal 3"/>
    <tableColumn id="11" name="2008-2010" dataDxfId="219" dataCellStyle="Normal 3"/>
    <tableColumn id="12" name="2009-2011" dataDxfId="218" dataCellStyle="Normal 3"/>
    <tableColumn id="13" name="2010-2012" dataDxfId="217" dataCellStyle="Normal 3"/>
    <tableColumn id="14" name="2011-2013" dataDxfId="216" dataCellStyle="Normal 3"/>
    <tableColumn id="15" name="2012-2014" dataDxfId="215" dataCellStyle="Normal 3"/>
    <tableColumn id="16" name="2013-2015"/>
    <tableColumn id="17" name="2014-2016"/>
    <tableColumn id="18" name="2015-2017"/>
    <tableColumn id="19" name="2016-2018"/>
    <tableColumn id="20" name="2017-2019"/>
  </tableColumns>
  <tableStyleInfo showFirstColumn="0" showLastColumn="0" showRowStripes="0" showColumnStripes="0"/>
</table>
</file>

<file path=xl/tables/table2.xml><?xml version="1.0" encoding="utf-8"?>
<table xmlns="http://schemas.openxmlformats.org/spreadsheetml/2006/main" id="9" name="Table9" displayName="Table9" ref="A4:X7" totalsRowShown="0" headerRowDxfId="385" headerRowBorderDxfId="384" tableBorderDxfId="383" totalsRowBorderDxfId="382">
  <autoFilter ref="A4:X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name="Column1"/>
    <tableColumn id="2" name="Units"/>
    <tableColumn id="3" name="1998"/>
    <tableColumn id="4" name="1999"/>
    <tableColumn id="5" name="2000"/>
    <tableColumn id="6" name="2001"/>
    <tableColumn id="7" name="2002"/>
    <tableColumn id="8" name="2003"/>
    <tableColumn id="9" name="2004"/>
    <tableColumn id="10" name="2005"/>
    <tableColumn id="11" name="2006"/>
    <tableColumn id="12" name="2007"/>
    <tableColumn id="13" name="2008"/>
    <tableColumn id="14" name="2009"/>
    <tableColumn id="15" name="2010"/>
    <tableColumn id="16" name="2011"/>
    <tableColumn id="17" name="2012"/>
    <tableColumn id="18" name="2013"/>
    <tableColumn id="19" name="2014"/>
    <tableColumn id="20" name="2015"/>
    <tableColumn id="21" name="2016"/>
    <tableColumn id="22" name="2017"/>
    <tableColumn id="23" name="2018"/>
    <tableColumn id="24" name="2019"/>
  </tableColumns>
  <tableStyleInfo showFirstColumn="0" showLastColumn="0" showRowStripes="0" showColumnStripes="0"/>
</table>
</file>

<file path=xl/tables/table20.xml><?xml version="1.0" encoding="utf-8"?>
<table xmlns="http://schemas.openxmlformats.org/spreadsheetml/2006/main" id="28" name="Table28" displayName="Table28" ref="A4:T7" totalsRowShown="0" headerRowDxfId="214" dataDxfId="212" headerRowBorderDxfId="213" tableBorderDxfId="211" totalsRowBorderDxfId="210" dataCellStyle="Normal 2">
  <autoFilter ref="A4:T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Column1" dataDxfId="209" dataCellStyle="Normal 2"/>
    <tableColumn id="2" name="1999-2001" dataDxfId="208" dataCellStyle="Normal 2"/>
    <tableColumn id="3" name="2000-2002" dataDxfId="207" dataCellStyle="Normal 2"/>
    <tableColumn id="4" name="2001-2003" dataDxfId="206" dataCellStyle="Normal 2"/>
    <tableColumn id="5" name="2002-2004" dataDxfId="205" dataCellStyle="Normal 2"/>
    <tableColumn id="6" name="2003-2005" dataDxfId="204" dataCellStyle="Normal 2"/>
    <tableColumn id="7" name="2004-2006" dataDxfId="203" dataCellStyle="Normal 2"/>
    <tableColumn id="8" name="2005-2007" dataDxfId="202" dataCellStyle="Normal 2"/>
    <tableColumn id="9" name="2006-2008" dataDxfId="201" dataCellStyle="Normal 2"/>
    <tableColumn id="10" name="2007-2009" dataDxfId="200" dataCellStyle="Normal 2"/>
    <tableColumn id="11" name="2008-2010" dataDxfId="199" dataCellStyle="Normal 2"/>
    <tableColumn id="12" name="2009-2011" dataDxfId="198" dataCellStyle="Normal 2"/>
    <tableColumn id="13" name="2010-2012" dataDxfId="197" dataCellStyle="Normal 2"/>
    <tableColumn id="14" name="2011-2013" dataDxfId="196" dataCellStyle="Normal 2"/>
    <tableColumn id="15" name="2012-2014" dataDxfId="195" dataCellStyle="Normal 2"/>
    <tableColumn id="16" name="2013-2015" dataDxfId="194" dataCellStyle="Normal 2"/>
    <tableColumn id="17" name="2014-2016" dataDxfId="193" dataCellStyle="Normal 2"/>
    <tableColumn id="18" name="2015-2017" dataDxfId="192" dataCellStyle="Normal 2"/>
    <tableColumn id="19" name="2016-2018" dataDxfId="191" dataCellStyle="Normal 2"/>
    <tableColumn id="20" name="2017-2019" dataDxfId="190" dataCellStyle="Normal 2"/>
  </tableColumns>
  <tableStyleInfo showFirstColumn="0" showLastColumn="0" showRowStripes="0" showColumnStripes="0"/>
</table>
</file>

<file path=xl/tables/table21.xml><?xml version="1.0" encoding="utf-8"?>
<table xmlns="http://schemas.openxmlformats.org/spreadsheetml/2006/main" id="29" name="Table29" displayName="Table29" ref="A4:W6" totalsRowShown="0" headerRowDxfId="189" dataDxfId="187" headerRowBorderDxfId="188" tableBorderDxfId="186" totalsRowBorderDxfId="185">
  <autoFilter ref="A4:W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Column1" dataDxfId="184"/>
    <tableColumn id="2" name="1999/00" dataDxfId="183" dataCellStyle="Normal 2"/>
    <tableColumn id="3" name="2000/01" dataDxfId="182" dataCellStyle="Normal 2"/>
    <tableColumn id="4" name="2001/02" dataDxfId="181" dataCellStyle="Normal 2"/>
    <tableColumn id="5" name="2002/03" dataDxfId="180" dataCellStyle="Normal 2"/>
    <tableColumn id="6" name="2003/04" dataDxfId="179" dataCellStyle="Normal 2"/>
    <tableColumn id="7" name="2004/05" dataDxfId="178" dataCellStyle="Normal 2"/>
    <tableColumn id="8" name="2005/06" dataDxfId="177" dataCellStyle="Normal 2"/>
    <tableColumn id="9" name="2006/07" dataDxfId="176" dataCellStyle="Normal 2"/>
    <tableColumn id="10" name="2007/08" dataDxfId="175" dataCellStyle="Normal 2"/>
    <tableColumn id="11" name="2008/09" dataDxfId="174" dataCellStyle="Normal 2"/>
    <tableColumn id="12" name="2009/10" dataDxfId="173" dataCellStyle="Normal 2"/>
    <tableColumn id="13" name="2010/11" dataDxfId="172" dataCellStyle="Normal 2"/>
    <tableColumn id="14" name="2011/12" dataDxfId="171" dataCellStyle="Normal 2"/>
    <tableColumn id="15" name="2012/13" dataDxfId="170" dataCellStyle="Normal 2"/>
    <tableColumn id="16" name="2013/14" dataDxfId="169" dataCellStyle="Normal 2"/>
    <tableColumn id="17" name="2014/15" dataDxfId="168" dataCellStyle="Normal 2"/>
    <tableColumn id="18" name="2015/16" dataDxfId="167" dataCellStyle="Normal 2"/>
    <tableColumn id="19" name="2016/17" dataDxfId="166"/>
    <tableColumn id="20" name="2017/18" dataDxfId="165"/>
    <tableColumn id="21" name="2018/19" dataDxfId="164"/>
    <tableColumn id="22" name="2019/20" dataDxfId="163"/>
    <tableColumn id="23" name="2020/21" dataDxfId="162"/>
  </tableColumns>
  <tableStyleInfo showFirstColumn="0" showLastColumn="0" showRowStripes="0" showColumnStripes="0"/>
</table>
</file>

<file path=xl/tables/table22.xml><?xml version="1.0" encoding="utf-8"?>
<table xmlns="http://schemas.openxmlformats.org/spreadsheetml/2006/main" id="30" name="Table30" displayName="Table30" ref="A4:W6" totalsRowShown="0" headerRowDxfId="161" dataDxfId="159" headerRowBorderDxfId="160" tableBorderDxfId="158" totalsRowBorderDxfId="157" dataCellStyle="Normal 2">
  <autoFilter ref="A4:W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Column1" dataDxfId="156" dataCellStyle="Normal 2"/>
    <tableColumn id="2" name="1999/00" dataDxfId="155" dataCellStyle="Normal 2"/>
    <tableColumn id="3" name="2000/01"/>
    <tableColumn id="4" name="2001/02"/>
    <tableColumn id="5" name="2002/03"/>
    <tableColumn id="6" name="2003/04" dataDxfId="154" dataCellStyle="Normal 2"/>
    <tableColumn id="7" name="2004/05" dataDxfId="153" dataCellStyle="Normal 2"/>
    <tableColumn id="8" name="2005/06" dataDxfId="152" dataCellStyle="Normal 2"/>
    <tableColumn id="9" name="2006/07" dataDxfId="151" dataCellStyle="Normal 2"/>
    <tableColumn id="10" name="2007/08" dataDxfId="150" dataCellStyle="Normal 2"/>
    <tableColumn id="11" name="2008/09" dataDxfId="149" dataCellStyle="Normal 2"/>
    <tableColumn id="12" name="2009/10" dataDxfId="148" dataCellStyle="Normal 2"/>
    <tableColumn id="13" name="2010/11" dataDxfId="147" dataCellStyle="Normal 2"/>
    <tableColumn id="14" name="2011/12" dataDxfId="146" dataCellStyle="Normal 2"/>
    <tableColumn id="15" name="2012/13" dataDxfId="145" dataCellStyle="Normal 2"/>
    <tableColumn id="16" name="2013/14"/>
    <tableColumn id="17" name="2014/15"/>
    <tableColumn id="18" name="2015/16"/>
    <tableColumn id="19" name="2016/17"/>
    <tableColumn id="20" name="2017/18" dataDxfId="144" dataCellStyle="Normal 2"/>
    <tableColumn id="21" name="2018/19" dataDxfId="143" dataCellStyle="Normal 2"/>
    <tableColumn id="22" name="2019/20" dataDxfId="142" dataCellStyle="Normal 2"/>
    <tableColumn id="23" name="2020/21" dataDxfId="141" dataCellStyle="Normal 2"/>
  </tableColumns>
  <tableStyleInfo showFirstColumn="0" showLastColumn="0" showRowStripes="0" showColumnStripes="0"/>
</table>
</file>

<file path=xl/tables/table23.xml><?xml version="1.0" encoding="utf-8"?>
<table xmlns="http://schemas.openxmlformats.org/spreadsheetml/2006/main" id="31" name="Table31" displayName="Table31" ref="A4:AM6" headerRowDxfId="140" tableBorderDxfId="139">
  <autoFilter ref="A4:AM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name="Column1" totalsRowLabel="Total"/>
    <tableColumn id="2" name="2011"/>
    <tableColumn id="3" name="2012"/>
    <tableColumn id="4" name="2012 Q2"/>
    <tableColumn id="5" name="2012 Q3"/>
    <tableColumn id="6" name="2012 Q4"/>
    <tableColumn id="7" name="2013"/>
    <tableColumn id="8" name="2013 Q2"/>
    <tableColumn id="9" name="2013 Q3"/>
    <tableColumn id="10" name="2013 Q4"/>
    <tableColumn id="11" name="2014"/>
    <tableColumn id="12" name="2014 Q2"/>
    <tableColumn id="13" name="2014 Q3"/>
    <tableColumn id="14" name="2014 Q4"/>
    <tableColumn id="15" name="2015"/>
    <tableColumn id="16" name="2015 Q2"/>
    <tableColumn id="17" name="2015 Q3"/>
    <tableColumn id="18" name="2015 Q4"/>
    <tableColumn id="19" name="2016"/>
    <tableColumn id="20" name="2016 Q2"/>
    <tableColumn id="21" name="2016 Q3"/>
    <tableColumn id="22" name="2016 Q4"/>
    <tableColumn id="23" name="2017"/>
    <tableColumn id="24" name="2017 Q2"/>
    <tableColumn id="25" name="2017 Q3"/>
    <tableColumn id="26" name="2017 Q4"/>
    <tableColumn id="27" name="2018"/>
    <tableColumn id="28" name="2018 Q2"/>
    <tableColumn id="29" name="2018 Q3"/>
    <tableColumn id="30" name="2018 Q4"/>
    <tableColumn id="31" name="2019"/>
    <tableColumn id="32" name="2019 Q2"/>
    <tableColumn id="33" name="2019 Q3"/>
    <tableColumn id="34" name="2019 Q4"/>
    <tableColumn id="35" name="2020"/>
    <tableColumn id="36" name="2020 Q2"/>
    <tableColumn id="37" name="2020 Q3"/>
    <tableColumn id="38" name="2020 Q4"/>
    <tableColumn id="39" name="2021" totalsRowFunction="count"/>
  </tableColumns>
  <tableStyleInfo showFirstColumn="0" showLastColumn="0" showRowStripes="0" showColumnStripes="0"/>
</table>
</file>

<file path=xl/tables/table24.xml><?xml version="1.0" encoding="utf-8"?>
<table xmlns="http://schemas.openxmlformats.org/spreadsheetml/2006/main" id="33" name="Table33" displayName="Table33" ref="A4:AF5" totalsRowShown="0" headerRowDxfId="138" dataDxfId="137" tableBorderDxfId="136" dataCellStyle="Comma">
  <autoFilter ref="A4:AF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Column1" dataDxfId="135"/>
    <tableColumn id="32" name="Units" dataDxfId="134"/>
    <tableColumn id="2" name="1990" dataDxfId="133" dataCellStyle="Comma"/>
    <tableColumn id="3" name="1991" dataDxfId="132" dataCellStyle="Comma"/>
    <tableColumn id="4" name="1992" dataDxfId="131" dataCellStyle="Comma"/>
    <tableColumn id="5" name="1993" dataDxfId="130" dataCellStyle="Comma"/>
    <tableColumn id="6" name="1994" dataDxfId="129" dataCellStyle="Comma"/>
    <tableColumn id="7" name="1995" dataDxfId="128" dataCellStyle="Comma"/>
    <tableColumn id="8" name="1996" dataDxfId="127" dataCellStyle="Comma"/>
    <tableColumn id="9" name="1997" dataDxfId="126" dataCellStyle="Comma"/>
    <tableColumn id="10" name="1998" dataDxfId="125" dataCellStyle="Comma"/>
    <tableColumn id="11" name="1999" dataDxfId="124" dataCellStyle="Comma"/>
    <tableColumn id="12" name="2000" dataDxfId="123" dataCellStyle="Comma"/>
    <tableColumn id="13" name="2001" dataDxfId="122" dataCellStyle="Comma"/>
    <tableColumn id="14" name="2002" dataDxfId="121" dataCellStyle="Comma"/>
    <tableColumn id="15" name="2003" dataDxfId="120" dataCellStyle="Comma"/>
    <tableColumn id="16" name="2004" dataDxfId="119" dataCellStyle="Comma"/>
    <tableColumn id="17" name="2005" dataDxfId="118" dataCellStyle="Comma"/>
    <tableColumn id="18" name="2006" dataDxfId="117" dataCellStyle="Comma"/>
    <tableColumn id="19" name="2007" dataDxfId="116" dataCellStyle="Comma"/>
    <tableColumn id="20" name="2008" dataDxfId="115" dataCellStyle="Comma"/>
    <tableColumn id="21" name="2009" dataDxfId="114" dataCellStyle="Comma"/>
    <tableColumn id="22" name="2010" dataDxfId="113" dataCellStyle="Comma"/>
    <tableColumn id="23" name="2011" dataDxfId="112" dataCellStyle="Comma"/>
    <tableColumn id="24" name="2012" dataDxfId="111" dataCellStyle="Comma"/>
    <tableColumn id="25" name="2013" dataDxfId="110" dataCellStyle="Comma"/>
    <tableColumn id="26" name="2014" dataDxfId="109" dataCellStyle="Comma"/>
    <tableColumn id="27" name="2015" dataDxfId="108" dataCellStyle="Comma"/>
    <tableColumn id="28" name="2016" dataDxfId="107" dataCellStyle="Comma"/>
    <tableColumn id="29" name="2017" dataDxfId="106" dataCellStyle="Comma"/>
    <tableColumn id="30" name="2018" dataDxfId="105" dataCellStyle="Comma"/>
    <tableColumn id="31" name="2019" dataDxfId="104" dataCellStyle="Comma"/>
  </tableColumns>
  <tableStyleInfo showFirstColumn="0" showLastColumn="0" showRowStripes="0" showColumnStripes="0"/>
</table>
</file>

<file path=xl/tables/table25.xml><?xml version="1.0" encoding="utf-8"?>
<table xmlns="http://schemas.openxmlformats.org/spreadsheetml/2006/main" id="34" name="Table34" displayName="Table34" ref="A4:AP7" totalsRowShown="0" headerRowDxfId="103" headerRowBorderDxfId="102" tableBorderDxfId="101" totalsRowBorderDxfId="100" headerRowCellStyle="Normal 2">
  <autoFilter ref="A4:AP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autoFilter>
  <tableColumns count="42">
    <tableColumn id="1" name="Year"/>
    <tableColumn id="2" name="1980/81"/>
    <tableColumn id="3" name="1981/82"/>
    <tableColumn id="4" name="1982/83"/>
    <tableColumn id="5" name="1983/84"/>
    <tableColumn id="6" name="1984/85"/>
    <tableColumn id="7" name="1985/86"/>
    <tableColumn id="8" name="1986/87"/>
    <tableColumn id="9" name="1987/88"/>
    <tableColumn id="10" name="1988/89"/>
    <tableColumn id="11" name="1989/90"/>
    <tableColumn id="12" name="1990/91"/>
    <tableColumn id="13" name="1991/92"/>
    <tableColumn id="14" name="1992/93"/>
    <tableColumn id="15" name="1993/94"/>
    <tableColumn id="16" name="1994/95"/>
    <tableColumn id="17" name="1995/96"/>
    <tableColumn id="18" name="1996/97"/>
    <tableColumn id="19" name="1997/98"/>
    <tableColumn id="20" name="1998/99"/>
    <tableColumn id="21" name="1999/00"/>
    <tableColumn id="22" name="2000/01"/>
    <tableColumn id="23" name="2001/02"/>
    <tableColumn id="24" name="2002/03"/>
    <tableColumn id="25" name="2003/04"/>
    <tableColumn id="26" name="2004/05"/>
    <tableColumn id="27" name="2005/06"/>
    <tableColumn id="28" name="2006/07"/>
    <tableColumn id="29" name="2007/08"/>
    <tableColumn id="30" name="2008/09"/>
    <tableColumn id="31" name="2009/10"/>
    <tableColumn id="32" name="2010/11"/>
    <tableColumn id="33" name="2011/12"/>
    <tableColumn id="34" name="2012/13"/>
    <tableColumn id="35" name="2013/14"/>
    <tableColumn id="36" name="2014/15"/>
    <tableColumn id="37" name="2015/16"/>
    <tableColumn id="38" name="2016/17"/>
    <tableColumn id="39" name="2017/18"/>
    <tableColumn id="40" name="2018/19"/>
    <tableColumn id="41" name="2019/20"/>
    <tableColumn id="42" name="2020/21"/>
  </tableColumns>
  <tableStyleInfo showFirstColumn="0" showLastColumn="0" showRowStripes="0" showColumnStripes="0"/>
</table>
</file>

<file path=xl/tables/table26.xml><?xml version="1.0" encoding="utf-8"?>
<table xmlns="http://schemas.openxmlformats.org/spreadsheetml/2006/main" id="35" name="Table35" displayName="Table35" ref="A4:AE7" totalsRowShown="0" headerRowDxfId="99" headerRowBorderDxfId="98" tableBorderDxfId="97" totalsRowBorderDxfId="96">
  <autoFilter ref="A4:A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Column1"/>
    <tableColumn id="2" name="Units" dataDxfId="95"/>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5" name="2013"/>
    <tableColumn id="26" name="2014"/>
    <tableColumn id="27" name="2015"/>
    <tableColumn id="28" name="2016"/>
    <tableColumn id="29" name="2017"/>
    <tableColumn id="30" name="2018"/>
    <tableColumn id="31" name="2019"/>
  </tableColumns>
  <tableStyleInfo showFirstColumn="0" showLastColumn="0" showRowStripes="0" showColumnStripes="0"/>
</table>
</file>

<file path=xl/tables/table27.xml><?xml version="1.0" encoding="utf-8"?>
<table xmlns="http://schemas.openxmlformats.org/spreadsheetml/2006/main" id="36" name="Table36" displayName="Table36" ref="A6:R10" totalsRowShown="0" headerRowDxfId="94" dataDxfId="92" headerRowBorderDxfId="93" tableBorderDxfId="91" totalsRowBorderDxfId="90">
  <autoFilter ref="A6:R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Column1" dataDxfId="89"/>
    <tableColumn id="2" name="Units" dataDxfId="88"/>
    <tableColumn id="3" name="2005" dataDxfId="87"/>
    <tableColumn id="4" name="2006" dataDxfId="86"/>
    <tableColumn id="5" name="2007" dataDxfId="85"/>
    <tableColumn id="6" name="2008" dataDxfId="84"/>
    <tableColumn id="7" name="2009" dataDxfId="83"/>
    <tableColumn id="8" name="2010" dataDxfId="82"/>
    <tableColumn id="9" name="2011" dataDxfId="81"/>
    <tableColumn id="10" name="2012" dataDxfId="80"/>
    <tableColumn id="11" name="2013" dataDxfId="79"/>
    <tableColumn id="12" name="2014" dataDxfId="78"/>
    <tableColumn id="13" name="2015" dataDxfId="77"/>
    <tableColumn id="14" name="2016" dataDxfId="76"/>
    <tableColumn id="15" name="2017" dataDxfId="75"/>
    <tableColumn id="16" name="2018" dataDxfId="74"/>
    <tableColumn id="17" name="2019" dataDxfId="73"/>
    <tableColumn id="18" name="2020" dataDxfId="72"/>
  </tableColumns>
  <tableStyleInfo showFirstColumn="0" showLastColumn="0" showRowStripes="0" showColumnStripes="0"/>
</table>
</file>

<file path=xl/tables/table28.xml><?xml version="1.0" encoding="utf-8"?>
<table xmlns="http://schemas.openxmlformats.org/spreadsheetml/2006/main" id="37" name="Table37" displayName="Table37" ref="A15:R19" totalsRowShown="0" headerRowDxfId="71" dataDxfId="69" headerRowBorderDxfId="70" tableBorderDxfId="68" totalsRowBorderDxfId="67">
  <autoFilter ref="A15:R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Column1" dataDxfId="66"/>
    <tableColumn id="2" name="Units" dataDxfId="65"/>
    <tableColumn id="3" name="2005" dataDxfId="64"/>
    <tableColumn id="4" name="2006" dataDxfId="63"/>
    <tableColumn id="5" name="2007" dataDxfId="62"/>
    <tableColumn id="6" name="2008" dataDxfId="61"/>
    <tableColumn id="7" name="2009" dataDxfId="60"/>
    <tableColumn id="8" name="2010" dataDxfId="59"/>
    <tableColumn id="9" name="2011" dataDxfId="58"/>
    <tableColumn id="10" name="2012" dataDxfId="57"/>
    <tableColumn id="11" name="2013" dataDxfId="56"/>
    <tableColumn id="12" name="2014" dataDxfId="55"/>
    <tableColumn id="13" name="2015" dataDxfId="54"/>
    <tableColumn id="14" name="2016" dataDxfId="53"/>
    <tableColumn id="15" name="2017" dataDxfId="52"/>
    <tableColumn id="16" name="2018" dataDxfId="51"/>
    <tableColumn id="17" name="2019" dataDxfId="50"/>
    <tableColumn id="18" name="2020" dataDxfId="49"/>
  </tableColumns>
  <tableStyleInfo showFirstColumn="0" showLastColumn="0" showRowStripes="0" showColumnStripes="0"/>
</table>
</file>

<file path=xl/tables/table29.xml><?xml version="1.0" encoding="utf-8"?>
<table xmlns="http://schemas.openxmlformats.org/spreadsheetml/2006/main" id="38" name="Table38" displayName="Table38" ref="A4:X5" totalsRowShown="0" headerRowDxfId="48" headerRowBorderDxfId="47" tableBorderDxfId="46" totalsRowBorderDxfId="45">
  <autoFilter ref="A4:X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name="Year" dataDxfId="44"/>
    <tableColumn id="2" name="Units" dataDxfId="43"/>
    <tableColumn id="3" name="1997" dataDxfId="42"/>
    <tableColumn id="4" name="1998" dataDxfId="41"/>
    <tableColumn id="5" name="1999" dataDxfId="40"/>
    <tableColumn id="6" name="2000" dataDxfId="39"/>
    <tableColumn id="7" name="2001" dataDxfId="38"/>
    <tableColumn id="8" name="2002" dataDxfId="37"/>
    <tableColumn id="9" name="2003" dataDxfId="36"/>
    <tableColumn id="10" name="2004" dataDxfId="35"/>
    <tableColumn id="11" name="2005" dataDxfId="34"/>
    <tableColumn id="12" name="2006" dataDxfId="33"/>
    <tableColumn id="13" name="2007" dataDxfId="32"/>
    <tableColumn id="14" name="2008" dataDxfId="31"/>
    <tableColumn id="15" name="2009" dataDxfId="30"/>
    <tableColumn id="16" name="2010" dataDxfId="29"/>
    <tableColumn id="17" name="2011" dataDxfId="28"/>
    <tableColumn id="18" name="2012" dataDxfId="27"/>
    <tableColumn id="19" name="2013" dataDxfId="26"/>
    <tableColumn id="20" name="2014" dataDxfId="25"/>
    <tableColumn id="21" name="2015" dataDxfId="24"/>
    <tableColumn id="22" name="2016" dataDxfId="23"/>
    <tableColumn id="23" name="2017" dataDxfId="22"/>
    <tableColumn id="24" name="2018" dataDxfId="21"/>
  </tableColumns>
  <tableStyleInfo showFirstColumn="0" showLastColumn="0" showRowStripes="0" showColumnStripes="0"/>
</table>
</file>

<file path=xl/tables/table3.xml><?xml version="1.0" encoding="utf-8"?>
<table xmlns="http://schemas.openxmlformats.org/spreadsheetml/2006/main" id="10" name="Table10" displayName="Table10" ref="A4:AF7" totalsRowShown="0" headerRowDxfId="381" headerRowBorderDxfId="380" tableBorderDxfId="379" totalsRowBorderDxfId="378">
  <autoFilter ref="A4:A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Column1"/>
    <tableColumn id="2" name="Units"/>
    <tableColumn id="3" name="1990"/>
    <tableColumn id="4" name="1991"/>
    <tableColumn id="5" name="1992"/>
    <tableColumn id="6" name="1993"/>
    <tableColumn id="7" name="1994"/>
    <tableColumn id="8" name="1995"/>
    <tableColumn id="9" name="1996"/>
    <tableColumn id="10" name="1997"/>
    <tableColumn id="11" name="1998"/>
    <tableColumn id="12" name="1999"/>
    <tableColumn id="13" name="2000"/>
    <tableColumn id="14" name="2001"/>
    <tableColumn id="15" name="2002"/>
    <tableColumn id="16" name="2003"/>
    <tableColumn id="17" name="2004"/>
    <tableColumn id="18" name="2005"/>
    <tableColumn id="19" name="2006"/>
    <tableColumn id="20" name="2007"/>
    <tableColumn id="21" name="2008"/>
    <tableColumn id="22" name="2009"/>
    <tableColumn id="23" name="2010"/>
    <tableColumn id="24" name="2011"/>
    <tableColumn id="25" name="2012"/>
    <tableColumn id="26" name="2013"/>
    <tableColumn id="27" name="2014"/>
    <tableColumn id="28" name="2015"/>
    <tableColumn id="29" name="2016"/>
    <tableColumn id="30" name="2017"/>
    <tableColumn id="31" name="2018"/>
    <tableColumn id="32" name="2019"/>
  </tableColumns>
  <tableStyleInfo showFirstColumn="0" showLastColumn="0" showRowStripes="0" showColumnStripes="0"/>
</table>
</file>

<file path=xl/tables/table30.xml><?xml version="1.0" encoding="utf-8"?>
<table xmlns="http://schemas.openxmlformats.org/spreadsheetml/2006/main" id="39" name="Table39" displayName="Table39" ref="A4:AF7" totalsRowShown="0" headerRowDxfId="20" headerRowBorderDxfId="19" tableBorderDxfId="18" totalsRowBorderDxfId="17">
  <autoFilter ref="A4:A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Column1"/>
    <tableColumn id="2" name="Units"/>
    <tableColumn id="3" name="1990"/>
    <tableColumn id="4" name="1991"/>
    <tableColumn id="5" name="1992"/>
    <tableColumn id="6" name="1993"/>
    <tableColumn id="7" name="1994"/>
    <tableColumn id="8" name="1995"/>
    <tableColumn id="9" name="1996"/>
    <tableColumn id="10" name="1997"/>
    <tableColumn id="11" name="1998"/>
    <tableColumn id="12" name="1999"/>
    <tableColumn id="13" name="2000"/>
    <tableColumn id="14" name="2001"/>
    <tableColumn id="15" name="2002"/>
    <tableColumn id="16" name="2003"/>
    <tableColumn id="17" name="2004"/>
    <tableColumn id="18" name="2005"/>
    <tableColumn id="19" name="2006"/>
    <tableColumn id="20" name="2007"/>
    <tableColumn id="21" name="2008"/>
    <tableColumn id="22" name="2009"/>
    <tableColumn id="23" name="2010"/>
    <tableColumn id="24" name="2011"/>
    <tableColumn id="25" name="2012"/>
    <tableColumn id="26" name="2013"/>
    <tableColumn id="27" name="2014"/>
    <tableColumn id="28" name="2015"/>
    <tableColumn id="29" name="2016"/>
    <tableColumn id="30" name="2017"/>
    <tableColumn id="31" name="2018"/>
    <tableColumn id="32" name="2019" dataDxfId="16"/>
  </tableColumns>
  <tableStyleInfo showFirstColumn="0" showLastColumn="0" showRowStripes="0" showColumnStripes="0"/>
</table>
</file>

<file path=xl/tables/table31.xml><?xml version="1.0" encoding="utf-8"?>
<table xmlns="http://schemas.openxmlformats.org/spreadsheetml/2006/main" id="40" name="Table40" displayName="Table40" ref="A4:P8" totalsRowShown="0" headerRowDxfId="15" headerRowBorderDxfId="14" tableBorderDxfId="13" totalsRowBorderDxfId="12">
  <autoFilter ref="A4:P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Column1" dataDxfId="11"/>
    <tableColumn id="2" name="Units" dataDxfId="10"/>
    <tableColumn id="3" name="2006/07" dataDxfId="9"/>
    <tableColumn id="4" name="2007/08" dataDxfId="8"/>
    <tableColumn id="5" name="2008/09" dataDxfId="7"/>
    <tableColumn id="6" name="2009/10" dataDxfId="6"/>
    <tableColumn id="7" name="2010/11" dataDxfId="5"/>
    <tableColumn id="8" name="2011/12" dataDxfId="4"/>
    <tableColumn id="9" name="2012/13" dataDxfId="3"/>
    <tableColumn id="10" name="2013/14" dataDxfId="2"/>
    <tableColumn id="11" name="2014/15" dataDxfId="1"/>
    <tableColumn id="12" name="2015/16" dataDxfId="0"/>
    <tableColumn id="13" name="2016/17"/>
    <tableColumn id="14" name="2017/18"/>
    <tableColumn id="15" name="2018/19"/>
    <tableColumn id="16" name="2019/20"/>
  </tableColumns>
  <tableStyleInfo showFirstColumn="0" showLastColumn="0" showRowStripes="0" showColumnStripes="0"/>
</table>
</file>

<file path=xl/tables/table4.xml><?xml version="1.0" encoding="utf-8"?>
<table xmlns="http://schemas.openxmlformats.org/spreadsheetml/2006/main" id="12" name="Table12" displayName="Table12" ref="A4:R7" totalsRowShown="0" headerRowDxfId="377" headerRowBorderDxfId="376" tableBorderDxfId="375" totalsRowBorderDxfId="374">
  <autoFilter ref="A4:R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Column1"/>
    <tableColumn id="18" name="Units"/>
    <tableColumn id="2" name="2004"/>
    <tableColumn id="3" name="2005"/>
    <tableColumn id="4" name="2006"/>
    <tableColumn id="5" name="2007"/>
    <tableColumn id="6" name="2008"/>
    <tableColumn id="7" name="2009"/>
    <tableColumn id="8" name="2010"/>
    <tableColumn id="9" name="2011"/>
    <tableColumn id="10" name="2012"/>
    <tableColumn id="11" name="2013"/>
    <tableColumn id="12" name="2014"/>
    <tableColumn id="13" name="2015"/>
    <tableColumn id="14" name="2016"/>
    <tableColumn id="15" name="2017"/>
    <tableColumn id="16" name="2018"/>
    <tableColumn id="17" name="2019"/>
  </tableColumns>
  <tableStyleInfo showFirstColumn="0" showLastColumn="0" showRowStripes="0" showColumnStripes="0"/>
</table>
</file>

<file path=xl/tables/table5.xml><?xml version="1.0" encoding="utf-8"?>
<table xmlns="http://schemas.openxmlformats.org/spreadsheetml/2006/main" id="13" name="Table13" displayName="Table13" ref="A4:R9" totalsRowShown="0" headerRowDxfId="373" dataDxfId="371" headerRowBorderDxfId="372" tableBorderDxfId="370" totalsRowBorderDxfId="369">
  <autoFilter ref="A4:R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Fuel type" dataDxfId="368"/>
    <tableColumn id="2" name="Units" dataDxfId="367"/>
    <tableColumn id="3" name="2004" dataDxfId="366"/>
    <tableColumn id="4" name="2005" dataDxfId="365"/>
    <tableColumn id="5" name="2006" dataDxfId="364"/>
    <tableColumn id="6" name="2007" dataDxfId="363"/>
    <tableColumn id="7" name="2008" dataDxfId="362"/>
    <tableColumn id="8" name="2009" dataDxfId="361"/>
    <tableColumn id="9" name="2010" dataDxfId="360"/>
    <tableColumn id="10" name="2011" dataDxfId="359"/>
    <tableColumn id="11" name="2012" dataDxfId="358"/>
    <tableColumn id="12" name="2013" dataDxfId="357"/>
    <tableColumn id="13" name="2014" dataDxfId="356"/>
    <tableColumn id="14" name="2015" dataDxfId="355"/>
    <tableColumn id="15" name="2016" dataDxfId="354"/>
    <tableColumn id="16" name="2017" dataDxfId="353"/>
    <tableColumn id="17" name="2018" dataDxfId="352"/>
    <tableColumn id="18" name="2019" dataDxfId="351"/>
  </tableColumns>
  <tableStyleInfo showFirstColumn="0" showLastColumn="0" showRowStripes="0" showColumnStripes="0"/>
</table>
</file>

<file path=xl/tables/table6.xml><?xml version="1.0" encoding="utf-8"?>
<table xmlns="http://schemas.openxmlformats.org/spreadsheetml/2006/main" id="14" name="Table14" displayName="Table14" ref="A4:N7" totalsRowShown="0" headerRowDxfId="350" headerRowBorderDxfId="349" tableBorderDxfId="348" totalsRowBorderDxfId="347">
  <autoFilter ref="A4:N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Column1"/>
    <tableColumn id="2" name="Units"/>
    <tableColumn id="3" name="2008"/>
    <tableColumn id="4" name="2009"/>
    <tableColumn id="5" name="2010"/>
    <tableColumn id="6" name="2011"/>
    <tableColumn id="7" name="2012"/>
    <tableColumn id="8" name="2013"/>
    <tableColumn id="9" name="2014"/>
    <tableColumn id="10" name="2015"/>
    <tableColumn id="11" name="2016"/>
    <tableColumn id="12" name="2017"/>
    <tableColumn id="13" name="2018"/>
    <tableColumn id="14" name="2019"/>
  </tableColumns>
  <tableStyleInfo showFirstColumn="0" showLastColumn="0" showRowStripes="0" showColumnStripes="0"/>
</table>
</file>

<file path=xl/tables/table7.xml><?xml version="1.0" encoding="utf-8"?>
<table xmlns="http://schemas.openxmlformats.org/spreadsheetml/2006/main" id="15" name="Table15" displayName="Table15" ref="A4:G7" totalsRowShown="0" headerRowDxfId="346" headerRowBorderDxfId="345" tableBorderDxfId="344" totalsRowBorderDxfId="343">
  <autoFilter ref="A4:G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ergy efficiency measure" dataDxfId="342"/>
    <tableColumn id="2" name="2001" dataDxfId="341" dataCellStyle="Percent"/>
    <tableColumn id="3" name="2004" dataDxfId="340" dataCellStyle="Percent"/>
    <tableColumn id="4" name="2006" dataDxfId="339" dataCellStyle="Percent"/>
    <tableColumn id="5" name="2009"/>
    <tableColumn id="6" name="2011"/>
    <tableColumn id="7" name="2016" dataDxfId="338"/>
  </tableColumns>
  <tableStyleInfo showFirstColumn="0" showLastColumn="0" showRowStripes="0" showColumnStripes="0"/>
</table>
</file>

<file path=xl/tables/table8.xml><?xml version="1.0" encoding="utf-8"?>
<table xmlns="http://schemas.openxmlformats.org/spreadsheetml/2006/main" id="16" name="Table16" displayName="Table16" ref="A4:F6" totalsRowShown="0" headerRowDxfId="337" headerRowBorderDxfId="336" tableBorderDxfId="335" totalsRowBorderDxfId="334">
  <autoFilter ref="A4:F6">
    <filterColumn colId="0" hiddenButton="1"/>
    <filterColumn colId="1" hiddenButton="1"/>
    <filterColumn colId="2" hiddenButton="1"/>
    <filterColumn colId="3" hiddenButton="1"/>
    <filterColumn colId="4" hiddenButton="1"/>
    <filterColumn colId="5" hiddenButton="1"/>
  </autoFilter>
  <tableColumns count="6">
    <tableColumn id="1" name="Column1"/>
    <tableColumn id="2" name="2001"/>
    <tableColumn id="3" name="2006"/>
    <tableColumn id="4" name="2009"/>
    <tableColumn id="5" name="2011"/>
    <tableColumn id="6" name="2016"/>
  </tableColumns>
  <tableStyleInfo showFirstColumn="0" showLastColumn="0" showRowStripes="0" showColumnStripes="0"/>
</table>
</file>

<file path=xl/tables/table9.xml><?xml version="1.0" encoding="utf-8"?>
<table xmlns="http://schemas.openxmlformats.org/spreadsheetml/2006/main" id="17" name="Table17" displayName="Table17" ref="A6:G9" totalsRowShown="0" headerRowDxfId="333" headerRowBorderDxfId="332" tableBorderDxfId="331" totalsRowBorderDxfId="330">
  <autoFilter ref="A6:G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lumn1"/>
    <tableColumn id="2" name="2009/10"/>
    <tableColumn id="3" name="2010/11"/>
    <tableColumn id="4" name="2011/12"/>
    <tableColumn id="5" name="2012/13"/>
    <tableColumn id="6" name="2013/14"/>
    <tableColumn id="7" name="2014/15"/>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0.bin"/><Relationship Id="rId1" Type="http://schemas.openxmlformats.org/officeDocument/2006/relationships/hyperlink" Target="https://www.nihe.gov.uk/Working-With-Us/Research/House-Condition-Survey"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2.bin"/><Relationship Id="rId1" Type="http://schemas.openxmlformats.org/officeDocument/2006/relationships/hyperlink" Target="https://www.gov.uk/government/publications/crc-annual-report-publications-phases-1-and-2"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3.bin"/><Relationship Id="rId1" Type="http://schemas.openxmlformats.org/officeDocument/2006/relationships/hyperlink" Target="https://www.gov.uk/government/publications/crc-annual-report-publications-phases-1-and-2"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917624/vehicle-licensing-statistics-notes-definitions.pdf" TargetMode="External"/><Relationship Id="rId2" Type="http://schemas.openxmlformats.org/officeDocument/2006/relationships/hyperlink" Target="https://www.gov.uk/government/statistical-data-sets/veh02-licensed-cars" TargetMode="External"/><Relationship Id="rId1" Type="http://schemas.openxmlformats.org/officeDocument/2006/relationships/hyperlink" Target="https://www.gov.uk/government/publications/vehicle-excise-duty/vehicle-excise-duty"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naei.beis.gov.uk/reports/reports?section_id=4" TargetMode="External"/><Relationship Id="rId1" Type="http://schemas.openxmlformats.org/officeDocument/2006/relationships/hyperlink" Target="https://www.infrastructure-ni.gov.uk/articles/northern-ireland-road-safety-strategy-2020-statistics" TargetMode="External"/><Relationship Id="rId4" Type="http://schemas.openxmlformats.org/officeDocument/2006/relationships/table" Target="../tables/table18.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6.bin"/><Relationship Id="rId1" Type="http://schemas.openxmlformats.org/officeDocument/2006/relationships/hyperlink" Target="https://www.infrastructure-ni.gov.uk/publications/travel-survey-northern-ireland-depth-report-2017-2019"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travel-survey-northern-ireland-depth-report-2017-2019"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8.bin"/><Relationship Id="rId1" Type="http://schemas.openxmlformats.org/officeDocument/2006/relationships/hyperlink" Target="https://www.infrastructure-ni.gov.uk/publications/northern-ireland-transport-statistics-2020-2021"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19.bin"/><Relationship Id="rId1" Type="http://schemas.openxmlformats.org/officeDocument/2006/relationships/hyperlink" Target="https://www.infrastructure-ni.gov.uk/publications/northern-ireland-transport-statistics-2020-202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ei.beis.gov.uk/reports/reports?section_id=4" TargetMode="External"/><Relationship Id="rId1" Type="http://schemas.openxmlformats.org/officeDocument/2006/relationships/hyperlink" Target="https://www.ons.gov.uk/economy/grossvalueaddedgva/datasets/nominalregionalgrossvalueaddedbalancedperheadandincomecomponents" TargetMode="Externa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gov.uk/plug-in-car-van-grants/eligibility" TargetMode="External"/><Relationship Id="rId1" Type="http://schemas.openxmlformats.org/officeDocument/2006/relationships/hyperlink" Target="https://www.gov.uk/government/statistics/vehicle-licensing-statistics-january-to-march-2021" TargetMode="External"/><Relationship Id="rId4" Type="http://schemas.openxmlformats.org/officeDocument/2006/relationships/table" Target="../tables/table23.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1.bin"/><Relationship Id="rId1" Type="http://schemas.openxmlformats.org/officeDocument/2006/relationships/hyperlink" Target="https://www.daera-ni.gov.uk/publications/greenhouse-gas-emissions-northern-ireland-dairy-farms"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2.bin"/><Relationship Id="rId1" Type="http://schemas.openxmlformats.org/officeDocument/2006/relationships/hyperlink" Target="https://www.forestresearch.gov.uk/tools-and-resources/statistics/data-downloads/" TargetMode="External"/></Relationships>
</file>

<file path=xl/worksheets/_rels/sheet23.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9-mid-year-population-estimates-northern-ireland" TargetMode="External"/><Relationship Id="rId4"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27.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9-mid-year-population-estimates-northern-ireland"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naei.beis.gov.uk/reports/reports?section_id=4" TargetMode="External"/><Relationship Id="rId1" Type="http://schemas.openxmlformats.org/officeDocument/2006/relationships/hyperlink" Target="https://www.gov.uk/government/statistics/energy-trends-december-2020-special-feature-article-electricity-generation-and-supply-in-scotland-wales-northern-ireland-and-england-2016-to-20"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gov.uk/government/statistics/energy-trends-december-2020-special-feature-article-electricity-generation-and-supply-in-scotland-wales-northern-ireland-and-england-2016-to-2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naei.beis.gov.uk/reports/reports?section_id=4" TargetMode="External"/><Relationship Id="rId1" Type="http://schemas.openxmlformats.org/officeDocument/2006/relationships/hyperlink" Target="https://www.finance-ni.gov.uk/publications/annual-housing-stock-statistics" TargetMode="Externa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nihe.gov.uk/Working-With-Us/Research/House-Condition-Survey"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www.nihe.gov.uk/Working-With-Us/Research/House-Condition-Surve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workbookViewId="0"/>
  </sheetViews>
  <sheetFormatPr defaultRowHeight="14.5" x14ac:dyDescent="0.35"/>
  <cols>
    <col min="1" max="1" width="8.54296875" style="20" customWidth="1"/>
    <col min="2" max="2" width="12.453125" style="233" customWidth="1"/>
    <col min="3" max="3" width="14.1796875" style="234" customWidth="1"/>
    <col min="4" max="6" width="20" style="20" customWidth="1"/>
    <col min="7" max="7" width="37.08984375" style="20" customWidth="1"/>
    <col min="8" max="8" width="14.36328125" style="20" customWidth="1"/>
    <col min="9" max="11" width="20" style="20" customWidth="1"/>
    <col min="12" max="12" width="11.26953125" style="20" customWidth="1"/>
    <col min="13" max="16384" width="8.7265625" style="20"/>
  </cols>
  <sheetData>
    <row r="1" spans="1:32" ht="29.5" customHeight="1" x14ac:dyDescent="0.35">
      <c r="A1" s="235" t="s">
        <v>309</v>
      </c>
    </row>
    <row r="2" spans="1:32" ht="15" customHeight="1" x14ac:dyDescent="0.35">
      <c r="B2" s="19"/>
      <c r="C2" s="20"/>
      <c r="H2" s="24"/>
      <c r="I2" s="24"/>
    </row>
    <row r="3" spans="1:32" s="236" customFormat="1" ht="21" x14ac:dyDescent="0.5">
      <c r="B3" s="237" t="s">
        <v>310</v>
      </c>
      <c r="D3" s="238"/>
      <c r="E3" s="238"/>
      <c r="G3" s="238"/>
      <c r="H3" s="24"/>
      <c r="I3" s="24"/>
      <c r="J3" s="238"/>
      <c r="K3" s="238"/>
      <c r="L3" s="239"/>
    </row>
    <row r="4" spans="1:32" s="236" customFormat="1" ht="21" x14ac:dyDescent="0.5">
      <c r="B4" s="278" t="s">
        <v>335</v>
      </c>
      <c r="C4" s="276"/>
      <c r="D4" s="276"/>
      <c r="E4" s="276"/>
      <c r="F4" s="277"/>
      <c r="G4" s="276"/>
      <c r="H4" s="253"/>
      <c r="I4" s="253"/>
      <c r="J4" s="238"/>
      <c r="K4" s="238"/>
      <c r="L4" s="239"/>
    </row>
    <row r="5" spans="1:32" s="236" customFormat="1" ht="21" x14ac:dyDescent="0.5">
      <c r="A5" s="241"/>
      <c r="B5" s="242"/>
      <c r="C5" s="240"/>
      <c r="D5" s="240"/>
      <c r="E5" s="240"/>
      <c r="F5" s="243"/>
      <c r="G5" s="240"/>
      <c r="H5" s="24"/>
      <c r="I5" s="24"/>
      <c r="J5" s="238"/>
      <c r="K5" s="238"/>
      <c r="L5" s="239"/>
    </row>
    <row r="6" spans="1:32" ht="21" x14ac:dyDescent="0.35">
      <c r="B6" s="244" t="s">
        <v>311</v>
      </c>
      <c r="C6" s="19"/>
      <c r="D6" s="245"/>
      <c r="E6" s="245"/>
      <c r="G6" s="21"/>
      <c r="H6" s="246"/>
      <c r="I6" s="246"/>
      <c r="J6" s="246"/>
      <c r="K6" s="246"/>
      <c r="L6" s="247"/>
    </row>
    <row r="7" spans="1:32" ht="21" x14ac:dyDescent="0.35">
      <c r="B7" s="244" t="s">
        <v>312</v>
      </c>
      <c r="C7" s="19"/>
      <c r="D7" s="245"/>
      <c r="E7" s="245"/>
      <c r="G7" s="21"/>
      <c r="H7" s="246"/>
      <c r="I7" s="246"/>
      <c r="J7" s="246"/>
      <c r="K7" s="246"/>
      <c r="L7" s="247"/>
    </row>
    <row r="8" spans="1:32" s="24" customFormat="1" ht="15.5" x14ac:dyDescent="0.35">
      <c r="A8" s="26"/>
      <c r="B8" s="249"/>
      <c r="C8" s="26"/>
      <c r="D8" s="26"/>
      <c r="E8" s="26"/>
      <c r="F8" s="26"/>
      <c r="G8" s="26"/>
    </row>
    <row r="9" spans="1:32" s="24" customFormat="1" ht="15" customHeight="1" x14ac:dyDescent="0.35">
      <c r="A9" s="26"/>
      <c r="B9" s="250" t="s">
        <v>313</v>
      </c>
      <c r="C9" s="84" t="s">
        <v>314</v>
      </c>
      <c r="D9" s="84" t="s">
        <v>315</v>
      </c>
      <c r="E9" s="269" t="s">
        <v>350</v>
      </c>
      <c r="F9" s="269" t="s">
        <v>351</v>
      </c>
      <c r="G9" s="269" t="s">
        <v>352</v>
      </c>
    </row>
    <row r="10" spans="1:32" s="24" customFormat="1" ht="15.5" x14ac:dyDescent="0.35">
      <c r="A10" s="26"/>
      <c r="B10" s="279">
        <v>1.1000000000000001</v>
      </c>
      <c r="C10" s="251" t="s">
        <v>316</v>
      </c>
      <c r="D10" s="282" t="s">
        <v>427</v>
      </c>
      <c r="E10" s="252"/>
      <c r="F10" s="252"/>
      <c r="G10" s="252"/>
      <c r="H10" s="483"/>
      <c r="I10" s="253"/>
      <c r="J10" s="254"/>
      <c r="K10" s="255"/>
      <c r="L10" s="256"/>
      <c r="M10" s="256"/>
      <c r="N10" s="41"/>
      <c r="O10" s="14"/>
      <c r="P10" s="257"/>
      <c r="Q10" s="257"/>
      <c r="R10" s="257"/>
      <c r="S10" s="257"/>
      <c r="T10" s="257"/>
      <c r="U10" s="257"/>
      <c r="V10" s="257"/>
      <c r="W10" s="257"/>
      <c r="X10" s="257"/>
      <c r="Y10" s="257"/>
      <c r="Z10" s="257"/>
      <c r="AA10" s="257"/>
      <c r="AB10" s="257"/>
      <c r="AC10" s="257"/>
      <c r="AD10" s="257"/>
      <c r="AE10" s="257"/>
      <c r="AF10" s="257"/>
    </row>
    <row r="11" spans="1:32" ht="15.5" x14ac:dyDescent="0.35">
      <c r="A11" s="19"/>
      <c r="B11" s="279">
        <v>1.2</v>
      </c>
      <c r="C11" s="251" t="s">
        <v>316</v>
      </c>
      <c r="D11" s="282" t="s">
        <v>317</v>
      </c>
      <c r="E11" s="252"/>
      <c r="F11" s="252"/>
      <c r="G11" s="252"/>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ht="15" customHeight="1" x14ac:dyDescent="0.35">
      <c r="A12" s="19"/>
      <c r="B12" s="445" t="s">
        <v>409</v>
      </c>
      <c r="C12" s="258"/>
      <c r="D12" s="259"/>
      <c r="E12" s="26"/>
      <c r="F12" s="26"/>
      <c r="G12" s="26"/>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s="24" customFormat="1" ht="15.5" x14ac:dyDescent="0.35">
      <c r="A13" s="260"/>
      <c r="B13" s="279">
        <v>2.1</v>
      </c>
      <c r="C13" s="251" t="s">
        <v>318</v>
      </c>
      <c r="D13" s="282" t="s">
        <v>343</v>
      </c>
      <c r="E13" s="252"/>
      <c r="F13" s="252"/>
      <c r="G13" s="252"/>
      <c r="I13" s="261"/>
      <c r="J13" s="254"/>
      <c r="K13" s="262"/>
      <c r="L13" s="256"/>
      <c r="M13" s="256"/>
      <c r="N13" s="256"/>
      <c r="O13" s="257"/>
      <c r="P13" s="257"/>
      <c r="Q13" s="257"/>
      <c r="R13" s="257"/>
      <c r="S13" s="257"/>
      <c r="T13" s="257"/>
      <c r="U13" s="257"/>
      <c r="V13" s="257"/>
      <c r="W13" s="257"/>
      <c r="X13" s="257"/>
      <c r="Y13" s="257"/>
      <c r="Z13" s="257"/>
      <c r="AA13" s="257"/>
      <c r="AB13" s="257"/>
      <c r="AC13" s="257"/>
      <c r="AD13" s="257"/>
      <c r="AE13" s="257"/>
      <c r="AF13" s="257"/>
    </row>
    <row r="14" spans="1:32" s="24" customFormat="1" ht="15.5" x14ac:dyDescent="0.35">
      <c r="A14" s="26"/>
      <c r="B14" s="284">
        <v>2.2000000000000002</v>
      </c>
      <c r="C14" s="258" t="s">
        <v>318</v>
      </c>
      <c r="D14" s="285" t="s">
        <v>319</v>
      </c>
      <c r="I14" s="253"/>
      <c r="J14" s="254"/>
      <c r="K14" s="263"/>
      <c r="L14" s="256"/>
      <c r="M14" s="256"/>
      <c r="N14" s="256"/>
      <c r="O14" s="257"/>
      <c r="P14" s="257"/>
      <c r="Q14" s="257"/>
      <c r="R14" s="257"/>
      <c r="S14" s="257"/>
      <c r="T14" s="257"/>
      <c r="U14" s="257"/>
      <c r="V14" s="257"/>
      <c r="W14" s="257"/>
      <c r="X14" s="257"/>
      <c r="Y14" s="257"/>
      <c r="Z14" s="257"/>
      <c r="AA14" s="257"/>
      <c r="AB14" s="257"/>
      <c r="AC14" s="257"/>
      <c r="AD14" s="257"/>
      <c r="AE14" s="257"/>
      <c r="AF14" s="257"/>
    </row>
    <row r="15" spans="1:32" s="24" customFormat="1" ht="15" customHeight="1" x14ac:dyDescent="0.35">
      <c r="A15" s="26"/>
      <c r="B15" s="445" t="s">
        <v>409</v>
      </c>
      <c r="C15" s="258"/>
      <c r="D15" s="259"/>
      <c r="E15" s="26"/>
      <c r="F15" s="26"/>
      <c r="G15" s="26"/>
      <c r="I15" s="248"/>
      <c r="J15" s="254"/>
      <c r="K15" s="254"/>
      <c r="L15" s="256"/>
      <c r="M15" s="256"/>
      <c r="N15" s="256"/>
      <c r="O15" s="257"/>
      <c r="P15" s="257"/>
      <c r="Q15" s="257"/>
      <c r="R15" s="257"/>
      <c r="S15" s="257"/>
      <c r="T15" s="257"/>
      <c r="U15" s="257"/>
      <c r="V15" s="257"/>
      <c r="W15" s="257"/>
      <c r="X15" s="257"/>
      <c r="Y15" s="257"/>
      <c r="Z15" s="257"/>
      <c r="AA15" s="257"/>
      <c r="AB15" s="257"/>
      <c r="AC15" s="257"/>
      <c r="AD15" s="257"/>
      <c r="AE15" s="257"/>
      <c r="AF15" s="257"/>
    </row>
    <row r="16" spans="1:32" s="24" customFormat="1" ht="15.5" x14ac:dyDescent="0.35">
      <c r="A16" s="260"/>
      <c r="B16" s="279">
        <v>3.1</v>
      </c>
      <c r="C16" s="251" t="s">
        <v>320</v>
      </c>
      <c r="D16" s="283" t="s">
        <v>321</v>
      </c>
      <c r="E16" s="264"/>
      <c r="F16" s="264"/>
      <c r="G16" s="264"/>
      <c r="I16" s="261"/>
      <c r="J16" s="254"/>
      <c r="K16" s="255"/>
      <c r="L16" s="256"/>
      <c r="M16" s="256"/>
      <c r="N16" s="256"/>
      <c r="O16" s="257"/>
      <c r="P16" s="257"/>
      <c r="Q16" s="257"/>
      <c r="R16" s="257"/>
      <c r="S16" s="257"/>
      <c r="T16" s="257"/>
      <c r="U16" s="257"/>
      <c r="V16" s="257"/>
      <c r="W16" s="257"/>
      <c r="X16" s="257"/>
      <c r="Y16" s="257"/>
      <c r="Z16" s="257"/>
      <c r="AA16" s="257"/>
      <c r="AB16" s="257"/>
      <c r="AC16" s="257"/>
      <c r="AD16" s="257"/>
      <c r="AE16" s="257"/>
      <c r="AF16" s="257"/>
    </row>
    <row r="17" spans="1:32" s="24" customFormat="1" ht="15.5" x14ac:dyDescent="0.35">
      <c r="A17" s="26"/>
      <c r="B17" s="284">
        <v>3.2</v>
      </c>
      <c r="C17" s="258" t="s">
        <v>320</v>
      </c>
      <c r="D17" s="286" t="s">
        <v>337</v>
      </c>
      <c r="I17" s="253"/>
      <c r="J17" s="254"/>
      <c r="K17" s="254"/>
      <c r="L17" s="256"/>
      <c r="M17" s="256"/>
      <c r="N17" s="256"/>
      <c r="O17" s="257"/>
      <c r="P17" s="257"/>
      <c r="Q17" s="257"/>
      <c r="R17" s="257"/>
      <c r="S17" s="257"/>
      <c r="T17" s="257"/>
      <c r="U17" s="257"/>
      <c r="V17" s="257"/>
      <c r="W17" s="257"/>
      <c r="X17" s="257"/>
      <c r="Y17" s="257"/>
      <c r="Z17" s="257"/>
      <c r="AA17" s="257"/>
      <c r="AB17" s="257"/>
      <c r="AC17" s="257"/>
      <c r="AD17" s="257"/>
      <c r="AE17" s="257"/>
      <c r="AF17" s="257"/>
    </row>
    <row r="18" spans="1:32" s="24" customFormat="1" ht="15.5" x14ac:dyDescent="0.35">
      <c r="A18" s="26"/>
      <c r="B18" s="284">
        <v>3.3</v>
      </c>
      <c r="C18" s="258" t="s">
        <v>320</v>
      </c>
      <c r="D18" s="286" t="s">
        <v>181</v>
      </c>
      <c r="I18" s="253"/>
      <c r="J18" s="254"/>
      <c r="K18" s="254"/>
      <c r="L18" s="256"/>
      <c r="M18" s="256"/>
      <c r="N18" s="256"/>
      <c r="O18" s="257"/>
      <c r="P18" s="257"/>
      <c r="Q18" s="257"/>
      <c r="R18" s="257"/>
      <c r="S18" s="257"/>
      <c r="T18" s="257"/>
      <c r="U18" s="257"/>
      <c r="V18" s="257"/>
      <c r="W18" s="257"/>
      <c r="X18" s="257"/>
      <c r="Y18" s="257"/>
      <c r="Z18" s="257"/>
      <c r="AA18" s="257"/>
      <c r="AB18" s="257"/>
      <c r="AC18" s="257"/>
      <c r="AD18" s="257"/>
      <c r="AE18" s="257"/>
      <c r="AF18" s="257"/>
    </row>
    <row r="19" spans="1:32" s="24" customFormat="1" ht="15.5" x14ac:dyDescent="0.35">
      <c r="A19" s="26"/>
      <c r="B19" s="284">
        <v>3.4</v>
      </c>
      <c r="C19" s="258" t="s">
        <v>320</v>
      </c>
      <c r="D19" s="286" t="s">
        <v>322</v>
      </c>
      <c r="I19" s="253"/>
      <c r="J19" s="254"/>
      <c r="K19" s="254"/>
      <c r="L19" s="256"/>
      <c r="M19" s="256"/>
      <c r="N19" s="256"/>
      <c r="O19" s="257"/>
      <c r="P19" s="257"/>
      <c r="Q19" s="257"/>
      <c r="R19" s="257"/>
      <c r="S19" s="257"/>
      <c r="T19" s="257"/>
      <c r="U19" s="257"/>
      <c r="V19" s="257"/>
      <c r="W19" s="257"/>
      <c r="X19" s="257"/>
      <c r="Y19" s="257"/>
      <c r="Z19" s="257"/>
      <c r="AA19" s="257"/>
      <c r="AB19" s="257"/>
      <c r="AC19" s="257"/>
      <c r="AD19" s="257"/>
      <c r="AE19" s="257"/>
      <c r="AF19" s="257"/>
    </row>
    <row r="20" spans="1:32" s="24" customFormat="1" ht="15.5" x14ac:dyDescent="0.35">
      <c r="A20" s="26"/>
      <c r="B20" s="284">
        <v>3.5</v>
      </c>
      <c r="C20" s="258" t="s">
        <v>320</v>
      </c>
      <c r="D20" s="286" t="s">
        <v>323</v>
      </c>
      <c r="I20" s="253"/>
      <c r="J20" s="254"/>
      <c r="K20" s="254"/>
      <c r="L20" s="256"/>
      <c r="M20" s="256"/>
      <c r="N20" s="256"/>
      <c r="O20" s="257"/>
      <c r="P20" s="257"/>
      <c r="Q20" s="257"/>
      <c r="R20" s="257"/>
      <c r="S20" s="257"/>
      <c r="T20" s="257"/>
      <c r="U20" s="257"/>
      <c r="V20" s="257"/>
      <c r="W20" s="257"/>
      <c r="X20" s="257"/>
      <c r="Y20" s="257"/>
      <c r="Z20" s="257"/>
      <c r="AA20" s="257"/>
      <c r="AB20" s="257"/>
      <c r="AC20" s="257"/>
      <c r="AD20" s="257"/>
      <c r="AE20" s="257"/>
      <c r="AF20" s="257"/>
    </row>
    <row r="21" spans="1:32" s="24" customFormat="1" ht="15.5" x14ac:dyDescent="0.35">
      <c r="A21" s="26"/>
      <c r="B21" s="284">
        <v>3.6</v>
      </c>
      <c r="C21" s="258" t="s">
        <v>320</v>
      </c>
      <c r="D21" s="286" t="s">
        <v>324</v>
      </c>
      <c r="I21" s="253"/>
      <c r="J21" s="254"/>
      <c r="K21" s="263"/>
      <c r="L21" s="256"/>
      <c r="M21" s="256"/>
      <c r="N21" s="256"/>
      <c r="O21" s="257"/>
      <c r="P21" s="257"/>
      <c r="Q21" s="257"/>
      <c r="R21" s="257"/>
      <c r="S21" s="257"/>
      <c r="T21" s="257"/>
      <c r="U21" s="257"/>
      <c r="V21" s="257"/>
      <c r="W21" s="257"/>
      <c r="X21" s="257"/>
      <c r="Y21" s="257"/>
      <c r="Z21" s="257"/>
      <c r="AA21" s="257"/>
      <c r="AB21" s="257"/>
      <c r="AC21" s="257"/>
      <c r="AD21" s="257"/>
      <c r="AE21" s="257"/>
      <c r="AF21" s="257"/>
    </row>
    <row r="22" spans="1:32" s="24" customFormat="1" ht="15" customHeight="1" x14ac:dyDescent="0.35">
      <c r="A22" s="26"/>
      <c r="B22" s="445" t="s">
        <v>409</v>
      </c>
      <c r="C22" s="258"/>
      <c r="D22" s="259"/>
      <c r="E22" s="26"/>
      <c r="F22" s="26"/>
      <c r="G22" s="26"/>
      <c r="I22" s="248"/>
      <c r="J22" s="254"/>
      <c r="K22" s="254"/>
      <c r="L22" s="256"/>
      <c r="M22" s="256"/>
      <c r="N22" s="256"/>
      <c r="O22" s="257"/>
      <c r="P22" s="257"/>
      <c r="Q22" s="257"/>
      <c r="R22" s="257"/>
      <c r="S22" s="257"/>
      <c r="T22" s="257"/>
      <c r="U22" s="257"/>
      <c r="V22" s="257"/>
      <c r="W22" s="257"/>
      <c r="X22" s="257"/>
      <c r="Y22" s="257"/>
      <c r="Z22" s="257"/>
      <c r="AA22" s="257"/>
      <c r="AB22" s="257"/>
      <c r="AC22" s="257"/>
      <c r="AD22" s="257"/>
      <c r="AE22" s="257"/>
      <c r="AF22" s="257"/>
    </row>
    <row r="23" spans="1:32" s="24" customFormat="1" ht="15.5" x14ac:dyDescent="0.35">
      <c r="A23" s="26"/>
      <c r="B23" s="284">
        <v>4.0999999999999996</v>
      </c>
      <c r="C23" s="258" t="s">
        <v>325</v>
      </c>
      <c r="D23" s="286" t="s">
        <v>326</v>
      </c>
      <c r="H23" s="265"/>
      <c r="I23" s="253"/>
      <c r="J23" s="254"/>
      <c r="K23" s="263"/>
      <c r="L23" s="256"/>
      <c r="M23" s="256"/>
      <c r="N23" s="256"/>
      <c r="O23" s="266"/>
      <c r="P23" s="257"/>
      <c r="Q23" s="257"/>
      <c r="R23" s="257"/>
      <c r="S23" s="257"/>
      <c r="T23" s="257"/>
      <c r="U23" s="257"/>
      <c r="V23" s="257"/>
      <c r="W23" s="257"/>
      <c r="X23" s="257"/>
      <c r="Y23" s="257"/>
      <c r="Z23" s="257"/>
      <c r="AA23" s="257"/>
      <c r="AB23" s="257"/>
      <c r="AC23" s="257"/>
      <c r="AD23" s="257"/>
      <c r="AE23" s="257"/>
      <c r="AF23" s="257"/>
    </row>
    <row r="24" spans="1:32" s="24" customFormat="1" ht="17.5" x14ac:dyDescent="0.45">
      <c r="A24" s="26"/>
      <c r="B24" s="284">
        <v>4.2</v>
      </c>
      <c r="C24" s="258" t="s">
        <v>325</v>
      </c>
      <c r="D24" s="286" t="s">
        <v>346</v>
      </c>
      <c r="H24" s="265"/>
      <c r="I24" s="253"/>
      <c r="J24" s="254"/>
      <c r="K24" s="263"/>
      <c r="L24" s="256"/>
      <c r="M24" s="256"/>
      <c r="N24" s="256"/>
      <c r="O24" s="266"/>
      <c r="P24" s="257"/>
      <c r="Q24" s="257"/>
      <c r="R24" s="257"/>
      <c r="S24" s="257"/>
      <c r="T24" s="257"/>
      <c r="U24" s="257"/>
      <c r="V24" s="257"/>
      <c r="W24" s="257"/>
      <c r="X24" s="257"/>
      <c r="Y24" s="257"/>
      <c r="Z24" s="257"/>
      <c r="AA24" s="257"/>
      <c r="AB24" s="257"/>
      <c r="AC24" s="257"/>
      <c r="AD24" s="257"/>
      <c r="AE24" s="257"/>
      <c r="AF24" s="257"/>
    </row>
    <row r="25" spans="1:32" s="24" customFormat="1" ht="15" customHeight="1" x14ac:dyDescent="0.35">
      <c r="A25" s="26"/>
      <c r="B25" s="445" t="s">
        <v>409</v>
      </c>
      <c r="C25" s="258"/>
      <c r="D25" s="259"/>
      <c r="E25" s="26"/>
      <c r="F25" s="26"/>
      <c r="G25" s="26"/>
      <c r="I25" s="248"/>
      <c r="J25" s="254"/>
      <c r="K25" s="254"/>
      <c r="L25" s="256"/>
      <c r="M25" s="256"/>
      <c r="N25" s="256"/>
      <c r="O25" s="257"/>
      <c r="P25" s="257"/>
      <c r="Q25" s="257"/>
      <c r="R25" s="257"/>
      <c r="S25" s="257"/>
      <c r="T25" s="257"/>
      <c r="U25" s="257"/>
      <c r="V25" s="257"/>
      <c r="W25" s="257"/>
      <c r="X25" s="257"/>
      <c r="Y25" s="257"/>
      <c r="Z25" s="257"/>
      <c r="AA25" s="257"/>
      <c r="AB25" s="257"/>
      <c r="AC25" s="257"/>
      <c r="AD25" s="257"/>
      <c r="AE25" s="257"/>
      <c r="AF25" s="257"/>
    </row>
    <row r="26" spans="1:32" s="24" customFormat="1" ht="15" customHeight="1" x14ac:dyDescent="0.45">
      <c r="A26" s="26"/>
      <c r="B26" s="279">
        <v>5.0999999999999996</v>
      </c>
      <c r="C26" s="251" t="s">
        <v>327</v>
      </c>
      <c r="D26" s="283" t="s">
        <v>345</v>
      </c>
      <c r="E26" s="252"/>
      <c r="F26" s="252"/>
      <c r="G26" s="252"/>
      <c r="I26" s="253"/>
      <c r="J26" s="254"/>
      <c r="K26" s="254"/>
      <c r="L26" s="256"/>
      <c r="M26" s="256"/>
      <c r="N26" s="256"/>
      <c r="O26" s="257"/>
      <c r="P26" s="257"/>
      <c r="Q26" s="257"/>
      <c r="R26" s="257"/>
      <c r="S26" s="257"/>
      <c r="T26" s="257"/>
      <c r="U26" s="257"/>
      <c r="V26" s="257"/>
      <c r="W26" s="257"/>
      <c r="X26" s="257"/>
      <c r="Y26" s="257"/>
      <c r="Z26" s="257"/>
      <c r="AA26" s="257"/>
      <c r="AB26" s="257"/>
      <c r="AC26" s="257"/>
      <c r="AD26" s="257"/>
      <c r="AE26" s="257"/>
      <c r="AF26" s="257"/>
    </row>
    <row r="27" spans="1:32" s="24" customFormat="1" ht="15" customHeight="1" x14ac:dyDescent="0.35">
      <c r="A27" s="26"/>
      <c r="B27" s="279">
        <v>5.2</v>
      </c>
      <c r="C27" s="251" t="s">
        <v>327</v>
      </c>
      <c r="D27" s="283" t="s">
        <v>328</v>
      </c>
      <c r="E27" s="252"/>
      <c r="F27" s="252"/>
      <c r="G27" s="252"/>
      <c r="I27" s="253"/>
      <c r="J27" s="254"/>
      <c r="K27" s="267"/>
      <c r="L27" s="256"/>
      <c r="M27" s="256"/>
      <c r="N27" s="256"/>
      <c r="O27" s="257"/>
      <c r="P27" s="257"/>
      <c r="Q27" s="257"/>
      <c r="R27" s="257"/>
      <c r="S27" s="257"/>
      <c r="T27" s="257"/>
      <c r="U27" s="257"/>
      <c r="V27" s="257"/>
      <c r="W27" s="257"/>
      <c r="X27" s="257"/>
      <c r="Y27" s="257"/>
      <c r="Z27" s="257"/>
      <c r="AA27" s="257"/>
      <c r="AB27" s="257"/>
      <c r="AC27" s="257"/>
      <c r="AD27" s="257"/>
      <c r="AE27" s="257"/>
      <c r="AF27" s="257"/>
    </row>
    <row r="28" spans="1:32" s="24" customFormat="1" ht="15" customHeight="1" x14ac:dyDescent="0.35">
      <c r="A28" s="26"/>
      <c r="B28" s="284">
        <v>5.3</v>
      </c>
      <c r="C28" s="258" t="s">
        <v>327</v>
      </c>
      <c r="D28" s="286" t="s">
        <v>342</v>
      </c>
      <c r="I28" s="253"/>
      <c r="J28" s="254"/>
      <c r="K28" s="254"/>
      <c r="L28" s="256"/>
      <c r="M28" s="256"/>
      <c r="N28" s="256"/>
      <c r="O28" s="257"/>
      <c r="P28" s="257"/>
      <c r="Q28" s="257"/>
      <c r="R28" s="257"/>
      <c r="S28" s="257"/>
      <c r="T28" s="257"/>
      <c r="U28" s="257"/>
      <c r="V28" s="257"/>
      <c r="W28" s="257"/>
      <c r="X28" s="257"/>
      <c r="Y28" s="257"/>
      <c r="Z28" s="257"/>
      <c r="AA28" s="257"/>
      <c r="AB28" s="257"/>
      <c r="AC28" s="257"/>
      <c r="AD28" s="257"/>
      <c r="AE28" s="257"/>
      <c r="AF28" s="257"/>
    </row>
    <row r="29" spans="1:32" s="24" customFormat="1" ht="15" customHeight="1" x14ac:dyDescent="0.35">
      <c r="A29" s="26"/>
      <c r="B29" s="284">
        <v>5.4</v>
      </c>
      <c r="C29" s="258" t="s">
        <v>327</v>
      </c>
      <c r="D29" s="286" t="s">
        <v>432</v>
      </c>
      <c r="I29" s="253"/>
      <c r="J29" s="254"/>
      <c r="K29" s="254"/>
      <c r="L29" s="256"/>
      <c r="M29" s="256"/>
      <c r="N29" s="256"/>
      <c r="O29" s="257"/>
      <c r="P29" s="257"/>
      <c r="Q29" s="257"/>
      <c r="R29" s="257"/>
      <c r="S29" s="257"/>
      <c r="T29" s="257"/>
      <c r="U29" s="257"/>
      <c r="V29" s="257"/>
      <c r="W29" s="257"/>
      <c r="X29" s="257"/>
      <c r="Y29" s="257"/>
      <c r="Z29" s="257"/>
      <c r="AA29" s="257"/>
      <c r="AB29" s="257"/>
      <c r="AC29" s="257"/>
      <c r="AD29" s="257"/>
      <c r="AE29" s="257"/>
      <c r="AF29" s="257"/>
    </row>
    <row r="30" spans="1:32" s="24" customFormat="1" ht="15" customHeight="1" x14ac:dyDescent="0.35">
      <c r="A30" s="26"/>
      <c r="B30" s="284">
        <v>5.5</v>
      </c>
      <c r="C30" s="258" t="s">
        <v>327</v>
      </c>
      <c r="D30" s="286" t="s">
        <v>436</v>
      </c>
      <c r="I30" s="253"/>
      <c r="J30" s="254"/>
      <c r="K30" s="254"/>
      <c r="L30" s="256"/>
      <c r="M30" s="256"/>
      <c r="N30" s="256"/>
      <c r="O30" s="257"/>
      <c r="P30" s="257"/>
      <c r="Q30" s="257"/>
      <c r="R30" s="257"/>
      <c r="S30" s="257"/>
      <c r="T30" s="257"/>
      <c r="U30" s="257"/>
      <c r="V30" s="257"/>
      <c r="W30" s="257"/>
      <c r="X30" s="257"/>
      <c r="Y30" s="257"/>
      <c r="Z30" s="257"/>
      <c r="AA30" s="257"/>
      <c r="AB30" s="257"/>
      <c r="AC30" s="257"/>
      <c r="AD30" s="257"/>
      <c r="AE30" s="257"/>
      <c r="AF30" s="257"/>
    </row>
    <row r="31" spans="1:32" s="24" customFormat="1" ht="15" customHeight="1" x14ac:dyDescent="0.35">
      <c r="A31" s="26"/>
      <c r="B31" s="284">
        <v>5.6</v>
      </c>
      <c r="C31" s="258" t="s">
        <v>327</v>
      </c>
      <c r="D31" s="286" t="s">
        <v>437</v>
      </c>
      <c r="I31" s="253"/>
      <c r="J31" s="254"/>
      <c r="K31" s="254"/>
      <c r="L31" s="256"/>
      <c r="M31" s="256"/>
      <c r="N31" s="256"/>
      <c r="O31" s="257"/>
      <c r="P31" s="257"/>
      <c r="Q31" s="257"/>
      <c r="R31" s="257"/>
      <c r="S31" s="257"/>
      <c r="T31" s="257"/>
      <c r="U31" s="257"/>
      <c r="V31" s="257"/>
      <c r="W31" s="257"/>
      <c r="X31" s="257"/>
      <c r="Y31" s="257"/>
      <c r="Z31" s="257"/>
      <c r="AA31" s="257"/>
      <c r="AB31" s="257"/>
      <c r="AC31" s="257"/>
      <c r="AD31" s="257"/>
      <c r="AE31" s="257"/>
      <c r="AF31" s="257"/>
    </row>
    <row r="32" spans="1:32" s="24" customFormat="1" ht="15" customHeight="1" x14ac:dyDescent="0.35">
      <c r="A32" s="26"/>
      <c r="B32" s="284">
        <v>5.7</v>
      </c>
      <c r="C32" s="258" t="s">
        <v>327</v>
      </c>
      <c r="D32" s="286" t="s">
        <v>155</v>
      </c>
      <c r="I32" s="253"/>
      <c r="J32" s="254"/>
      <c r="K32" s="254"/>
      <c r="L32" s="256"/>
      <c r="M32" s="256"/>
      <c r="N32" s="256"/>
      <c r="O32" s="257"/>
      <c r="P32" s="257"/>
      <c r="Q32" s="257"/>
      <c r="R32" s="257"/>
      <c r="S32" s="257"/>
      <c r="T32" s="257"/>
      <c r="U32" s="257"/>
      <c r="V32" s="257"/>
      <c r="W32" s="257"/>
      <c r="X32" s="257"/>
      <c r="Y32" s="257"/>
      <c r="Z32" s="257"/>
      <c r="AA32" s="257"/>
      <c r="AB32" s="257"/>
      <c r="AC32" s="257"/>
      <c r="AD32" s="257"/>
      <c r="AE32" s="257"/>
      <c r="AF32" s="257"/>
    </row>
    <row r="33" spans="1:32" s="24" customFormat="1" ht="15" customHeight="1" x14ac:dyDescent="0.35">
      <c r="A33" s="26"/>
      <c r="B33" s="445" t="s">
        <v>409</v>
      </c>
      <c r="C33" s="258"/>
      <c r="D33" s="259"/>
      <c r="E33" s="26"/>
      <c r="F33" s="26"/>
      <c r="G33" s="26"/>
      <c r="I33" s="248"/>
      <c r="J33" s="254"/>
      <c r="K33" s="254"/>
      <c r="L33" s="256"/>
      <c r="M33" s="256"/>
      <c r="N33" s="256"/>
      <c r="O33" s="257"/>
      <c r="P33" s="257"/>
      <c r="Q33" s="257"/>
      <c r="R33" s="257"/>
      <c r="S33" s="257"/>
      <c r="T33" s="257"/>
      <c r="U33" s="257"/>
      <c r="V33" s="257"/>
      <c r="W33" s="257"/>
      <c r="X33" s="257"/>
      <c r="Y33" s="257"/>
      <c r="Z33" s="257"/>
      <c r="AA33" s="257"/>
      <c r="AB33" s="257"/>
      <c r="AC33" s="257"/>
      <c r="AD33" s="257"/>
      <c r="AE33" s="257"/>
      <c r="AF33" s="257"/>
    </row>
    <row r="34" spans="1:32" s="24" customFormat="1" ht="15.5" x14ac:dyDescent="0.35">
      <c r="A34" s="26"/>
      <c r="B34" s="279">
        <v>6.1</v>
      </c>
      <c r="C34" s="251" t="s">
        <v>329</v>
      </c>
      <c r="D34" s="281" t="s">
        <v>165</v>
      </c>
      <c r="E34" s="251"/>
      <c r="F34" s="251"/>
      <c r="G34" s="251"/>
      <c r="I34" s="248"/>
      <c r="J34" s="254"/>
      <c r="K34" s="254"/>
      <c r="L34" s="256"/>
      <c r="M34" s="256"/>
      <c r="N34" s="256"/>
      <c r="O34" s="257"/>
      <c r="P34" s="257"/>
      <c r="Q34" s="257"/>
      <c r="R34" s="257"/>
      <c r="S34" s="257"/>
      <c r="T34" s="257"/>
      <c r="U34" s="257"/>
      <c r="V34" s="257"/>
      <c r="W34" s="257"/>
      <c r="X34" s="257"/>
      <c r="Y34" s="257"/>
      <c r="Z34" s="257"/>
      <c r="AA34" s="257"/>
      <c r="AB34" s="257"/>
      <c r="AC34" s="257"/>
      <c r="AD34" s="257"/>
      <c r="AE34" s="257"/>
      <c r="AF34" s="257"/>
    </row>
    <row r="35" spans="1:32" s="24" customFormat="1" ht="15.5" x14ac:dyDescent="0.35">
      <c r="A35" s="26"/>
      <c r="B35" s="284">
        <v>6.2</v>
      </c>
      <c r="C35" s="258" t="s">
        <v>329</v>
      </c>
      <c r="D35" s="286" t="s">
        <v>430</v>
      </c>
      <c r="I35" s="253"/>
      <c r="J35" s="254"/>
      <c r="K35" s="254"/>
      <c r="L35" s="256"/>
      <c r="M35" s="256"/>
      <c r="N35" s="256"/>
      <c r="O35" s="257"/>
      <c r="P35" s="257"/>
      <c r="Q35" s="257"/>
      <c r="R35" s="257"/>
      <c r="S35" s="257"/>
      <c r="T35" s="257"/>
      <c r="U35" s="257"/>
      <c r="V35" s="257"/>
      <c r="W35" s="257"/>
      <c r="X35" s="257"/>
      <c r="Y35" s="257"/>
      <c r="Z35" s="257"/>
      <c r="AA35" s="257"/>
      <c r="AB35" s="257"/>
      <c r="AC35" s="257"/>
      <c r="AD35" s="257"/>
      <c r="AE35" s="257"/>
      <c r="AF35" s="257"/>
    </row>
    <row r="36" spans="1:32" s="24" customFormat="1" ht="15.5" x14ac:dyDescent="0.35">
      <c r="A36" s="26"/>
      <c r="B36" s="284">
        <v>6.3</v>
      </c>
      <c r="C36" s="258" t="s">
        <v>329</v>
      </c>
      <c r="D36" s="286" t="s">
        <v>330</v>
      </c>
      <c r="I36" s="253"/>
      <c r="J36" s="254"/>
      <c r="K36" s="254"/>
      <c r="L36" s="256"/>
      <c r="M36" s="256"/>
      <c r="N36" s="256"/>
      <c r="O36" s="257"/>
      <c r="P36" s="257"/>
      <c r="Q36" s="257"/>
      <c r="R36" s="257"/>
      <c r="S36" s="257"/>
      <c r="T36" s="257"/>
      <c r="U36" s="257"/>
      <c r="V36" s="257"/>
      <c r="W36" s="257"/>
      <c r="X36" s="257"/>
      <c r="Y36" s="257"/>
      <c r="Z36" s="257"/>
      <c r="AA36" s="257"/>
      <c r="AB36" s="257"/>
      <c r="AC36" s="257"/>
      <c r="AD36" s="257"/>
      <c r="AE36" s="257"/>
      <c r="AF36" s="257"/>
    </row>
    <row r="37" spans="1:32" s="24" customFormat="1" ht="15.5" x14ac:dyDescent="0.35">
      <c r="A37" s="26"/>
      <c r="B37" s="284">
        <v>6.4</v>
      </c>
      <c r="C37" s="258" t="s">
        <v>329</v>
      </c>
      <c r="D37" s="286" t="s">
        <v>331</v>
      </c>
      <c r="I37" s="253"/>
      <c r="J37" s="254"/>
      <c r="K37" s="254"/>
      <c r="L37" s="256"/>
      <c r="M37" s="256"/>
      <c r="N37" s="256"/>
      <c r="O37" s="257"/>
      <c r="P37" s="257"/>
      <c r="Q37" s="257"/>
      <c r="R37" s="257"/>
      <c r="S37" s="257"/>
      <c r="T37" s="257"/>
      <c r="U37" s="257"/>
      <c r="V37" s="257"/>
      <c r="W37" s="257"/>
      <c r="X37" s="257"/>
      <c r="Y37" s="257"/>
      <c r="Z37" s="257"/>
      <c r="AA37" s="257"/>
      <c r="AB37" s="257"/>
      <c r="AC37" s="257"/>
      <c r="AD37" s="257"/>
      <c r="AE37" s="257"/>
      <c r="AF37" s="257"/>
    </row>
    <row r="38" spans="1:32" s="24" customFormat="1" ht="15.5" x14ac:dyDescent="0.35">
      <c r="A38" s="26"/>
      <c r="B38" s="284">
        <v>6.5</v>
      </c>
      <c r="C38" s="258" t="s">
        <v>329</v>
      </c>
      <c r="D38" s="286" t="s">
        <v>332</v>
      </c>
      <c r="I38" s="253"/>
      <c r="J38" s="254"/>
      <c r="K38" s="254"/>
      <c r="L38" s="256"/>
      <c r="M38" s="256"/>
      <c r="N38" s="256"/>
      <c r="O38" s="257"/>
      <c r="P38" s="257"/>
      <c r="Q38" s="257"/>
      <c r="R38" s="257"/>
      <c r="S38" s="257"/>
      <c r="T38" s="257"/>
      <c r="U38" s="257"/>
      <c r="V38" s="257"/>
      <c r="W38" s="257"/>
      <c r="X38" s="257"/>
      <c r="Y38" s="257"/>
      <c r="Z38" s="257"/>
      <c r="AA38" s="257"/>
      <c r="AB38" s="257"/>
      <c r="AC38" s="257"/>
      <c r="AD38" s="257"/>
      <c r="AE38" s="257"/>
      <c r="AF38" s="257"/>
    </row>
    <row r="39" spans="1:32" s="24" customFormat="1" ht="15" customHeight="1" x14ac:dyDescent="0.35">
      <c r="A39" s="26"/>
      <c r="B39" s="445" t="s">
        <v>409</v>
      </c>
      <c r="C39" s="258"/>
      <c r="D39" s="259"/>
      <c r="E39" s="26"/>
      <c r="F39" s="26"/>
      <c r="G39" s="26"/>
      <c r="I39" s="253"/>
      <c r="J39" s="254"/>
      <c r="K39" s="255"/>
      <c r="L39" s="256"/>
      <c r="M39" s="256"/>
      <c r="N39" s="256"/>
      <c r="O39" s="268"/>
      <c r="P39" s="257"/>
      <c r="Q39" s="257"/>
      <c r="R39" s="257"/>
      <c r="S39" s="257"/>
      <c r="T39" s="257"/>
      <c r="U39" s="257"/>
      <c r="V39" s="257"/>
      <c r="W39" s="257"/>
      <c r="X39" s="257"/>
      <c r="Y39" s="257"/>
      <c r="Z39" s="257"/>
      <c r="AA39" s="257"/>
      <c r="AB39" s="257"/>
      <c r="AC39" s="257"/>
      <c r="AD39" s="257"/>
      <c r="AE39" s="257"/>
      <c r="AF39" s="257"/>
    </row>
    <row r="40" spans="1:32" s="24" customFormat="1" ht="15.5" x14ac:dyDescent="0.35">
      <c r="A40" s="26"/>
      <c r="B40" s="279">
        <v>7.1</v>
      </c>
      <c r="C40" s="251" t="s">
        <v>333</v>
      </c>
      <c r="D40" s="283" t="s">
        <v>334</v>
      </c>
      <c r="E40" s="252"/>
      <c r="F40" s="252"/>
      <c r="G40" s="252"/>
      <c r="H40" s="269"/>
      <c r="I40" s="253"/>
      <c r="J40" s="254"/>
      <c r="K40" s="263"/>
      <c r="L40" s="256"/>
      <c r="M40" s="256"/>
      <c r="N40" s="256"/>
      <c r="O40" s="257"/>
      <c r="P40" s="257"/>
      <c r="Q40" s="257"/>
      <c r="R40" s="257"/>
      <c r="S40" s="257"/>
      <c r="T40" s="257"/>
      <c r="U40" s="257"/>
      <c r="V40" s="257"/>
      <c r="W40" s="257"/>
      <c r="X40" s="257"/>
      <c r="Y40" s="257"/>
      <c r="Z40" s="257"/>
      <c r="AA40" s="257"/>
      <c r="AB40" s="257"/>
      <c r="AC40" s="257"/>
      <c r="AD40" s="257"/>
      <c r="AE40" s="257"/>
      <c r="AF40" s="257"/>
    </row>
    <row r="41" spans="1:32" s="24" customFormat="1" ht="15.5" x14ac:dyDescent="0.35">
      <c r="A41" s="26"/>
      <c r="B41" s="284">
        <v>7.2</v>
      </c>
      <c r="C41" s="270" t="s">
        <v>333</v>
      </c>
      <c r="D41" s="286" t="s">
        <v>435</v>
      </c>
      <c r="I41" s="248"/>
      <c r="J41" s="254"/>
      <c r="K41" s="263"/>
      <c r="L41" s="256"/>
      <c r="M41" s="256"/>
      <c r="N41" s="256"/>
      <c r="O41" s="257"/>
      <c r="P41" s="257"/>
      <c r="Q41" s="257"/>
      <c r="R41" s="257"/>
      <c r="S41" s="257"/>
      <c r="T41" s="257"/>
      <c r="U41" s="257"/>
      <c r="V41" s="257"/>
      <c r="W41" s="257"/>
      <c r="X41" s="257"/>
      <c r="Y41" s="257"/>
      <c r="Z41" s="257"/>
      <c r="AA41" s="257"/>
      <c r="AB41" s="257"/>
      <c r="AC41" s="257"/>
      <c r="AD41" s="257"/>
      <c r="AE41" s="257"/>
      <c r="AF41" s="257"/>
    </row>
    <row r="42" spans="1:32" s="24" customFormat="1" ht="15" customHeight="1" x14ac:dyDescent="0.35">
      <c r="A42" s="26"/>
      <c r="B42" s="271"/>
      <c r="C42" s="270"/>
      <c r="D42" s="272"/>
      <c r="E42" s="26"/>
      <c r="F42" s="26"/>
      <c r="G42" s="26"/>
      <c r="I42" s="253"/>
      <c r="J42" s="254"/>
      <c r="K42" s="255"/>
      <c r="L42" s="256"/>
      <c r="M42" s="256"/>
      <c r="N42" s="256"/>
      <c r="O42" s="257"/>
      <c r="P42" s="257"/>
      <c r="Q42" s="257"/>
      <c r="R42" s="257"/>
      <c r="S42" s="257"/>
      <c r="T42" s="257"/>
      <c r="U42" s="257"/>
      <c r="V42" s="257"/>
      <c r="W42" s="257"/>
      <c r="X42" s="257"/>
      <c r="Y42" s="257"/>
      <c r="Z42" s="257"/>
      <c r="AA42" s="257"/>
      <c r="AB42" s="257"/>
      <c r="AC42" s="257"/>
      <c r="AD42" s="257"/>
      <c r="AE42" s="257"/>
      <c r="AF42" s="257"/>
    </row>
    <row r="43" spans="1:32" ht="15.5" x14ac:dyDescent="0.35">
      <c r="A43" s="19"/>
      <c r="B43" s="273"/>
      <c r="C43" s="259"/>
      <c r="D43" s="259"/>
      <c r="E43" s="19"/>
      <c r="F43" s="19"/>
      <c r="G43" s="19"/>
      <c r="J43" s="14"/>
      <c r="K43" s="14"/>
      <c r="L43" s="14"/>
      <c r="M43" s="14"/>
      <c r="N43" s="14"/>
      <c r="O43" s="14"/>
      <c r="P43" s="14"/>
      <c r="Q43" s="14"/>
      <c r="R43" s="14"/>
      <c r="S43" s="14"/>
      <c r="T43" s="14"/>
      <c r="U43" s="14"/>
      <c r="V43" s="14"/>
      <c r="W43" s="14"/>
      <c r="X43" s="14"/>
      <c r="Y43" s="14"/>
      <c r="Z43" s="14"/>
      <c r="AA43" s="14"/>
      <c r="AB43" s="14"/>
      <c r="AC43" s="14"/>
      <c r="AD43" s="14"/>
      <c r="AE43" s="14"/>
      <c r="AF43" s="14"/>
    </row>
    <row r="44" spans="1:32" ht="15" customHeight="1" x14ac:dyDescent="0.35">
      <c r="B44" s="274"/>
      <c r="C44" s="6"/>
      <c r="D44" s="275"/>
      <c r="E44" s="275"/>
    </row>
    <row r="45" spans="1:32" x14ac:dyDescent="0.35">
      <c r="C45" s="94"/>
    </row>
  </sheetData>
  <hyperlinks>
    <hyperlink ref="D41" location="'Table 7.2'!A1" display="Local authority collected municipal waste"/>
    <hyperlink ref="D40" location="'Table 7.1'!A1" display="Greenhouse gas emissions from waste management per capita "/>
    <hyperlink ref="D38" location="'Table 6.5'!A1" display="Metabolic energy from grass silage"/>
    <hyperlink ref="D37" location="'Tables 6.4'!A1" display="Average daily carcase gain of beef cattle"/>
    <hyperlink ref="D36" location="'Table 6.3'!A1" display="Soil nitrogen balance"/>
    <hyperlink ref="D35" location="'Table 6.2'!A1" display="Area of new forest and woodland plantings"/>
    <hyperlink ref="D34" location="'Table 6.1'!A1" display="Emissions intensity of milk production"/>
    <hyperlink ref="D32" location="'Table 5.7'!A1" display="Plug-in cars, vans and quadricycles licensed"/>
    <hyperlink ref="D31" location="'Table 5.6'!A1" display="NI Rail service passengers, number of journeys and distance travelled"/>
    <hyperlink ref="D30" location="'Table 5.5'!A1" display="Bus passenger journeys"/>
    <hyperlink ref="D29" location="'Table 5.4'!A1" display="Mode of transport"/>
    <hyperlink ref="D28" location="'Table 5.3'!A1" display="Average distance travelled per person per year by mode of transport (inc. cycling &amp; walking)"/>
    <hyperlink ref="D27" location="'Table 5.2'!A1" display="Road transport emissions per vehicle kilometre travelled "/>
    <hyperlink ref="D26" location="'Tables 5.1'!A1" display="CO2 emissions of licensed cars"/>
    <hyperlink ref="D24" location="'Table 4.2'!A1" display="CO2 emissions from participants in the Carbon Reduction Commitment Energy Efficiency Scheme"/>
    <hyperlink ref="D23" location="'Table 4.1'!A1" display="Number of participants in the Carbon Reduction Commitment Energy Efficiency Scheme"/>
    <hyperlink ref="D21" location="'Tables 3.6'!A1" display="Penetration of renewable heat"/>
    <hyperlink ref="D20" location="'Table 3.5'!A1" display="Primary energy source for heating of residential buildings"/>
    <hyperlink ref="D19" location="'Tables 3.4'!A1" display="Grants processed for energy efficiency measures"/>
    <hyperlink ref="D18" location="'Table 3.3'!A1" display="Mean Standard Assessment Procedure rating for dwelling stock"/>
    <hyperlink ref="D17" location="'Table 3.2'!A1" display="Housing stock with energy efficiency measure"/>
    <hyperlink ref="D16" location="'Table 3.1'!A1" display="Residential greenhouse gas emissions per household "/>
    <hyperlink ref="D14" location="'Table 2.2'!A1" display="Electricity generation by fuel type"/>
    <hyperlink ref="D13" location="'Table 2.1'!A1" display="Emissions per unit of electricity generated "/>
    <hyperlink ref="D11" location="'Table 1.2'!A1" display="Greenhouse gas emissions per capita "/>
    <hyperlink ref="D10" location="'Table 1.1'!A1" display="Ratio of emissions to gross value added "/>
  </hyperlinks>
  <pageMargins left="0.7" right="0.7" top="0.75" bottom="0.75" header="0.3" footer="0.3"/>
  <pageSetup paperSize="9" scale="68"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A14" sqref="A14"/>
    </sheetView>
  </sheetViews>
  <sheetFormatPr defaultColWidth="11.453125" defaultRowHeight="14.5" x14ac:dyDescent="0.35"/>
  <cols>
    <col min="1" max="1" width="42" style="19" customWidth="1"/>
    <col min="2" max="16384" width="11.453125" style="19"/>
  </cols>
  <sheetData>
    <row r="1" spans="1:14" ht="15.5" x14ac:dyDescent="0.35">
      <c r="A1" s="84" t="s">
        <v>202</v>
      </c>
    </row>
    <row r="2" spans="1:14" x14ac:dyDescent="0.35">
      <c r="A2" s="125" t="s">
        <v>323</v>
      </c>
    </row>
    <row r="3" spans="1:14" x14ac:dyDescent="0.35">
      <c r="A3" s="19" t="s">
        <v>173</v>
      </c>
    </row>
    <row r="4" spans="1:14" ht="15.5" x14ac:dyDescent="0.35">
      <c r="A4" s="334" t="s">
        <v>60</v>
      </c>
      <c r="B4" s="312" t="s">
        <v>359</v>
      </c>
      <c r="C4" s="312" t="s">
        <v>361</v>
      </c>
      <c r="D4" s="312" t="s">
        <v>364</v>
      </c>
      <c r="E4" s="312" t="s">
        <v>366</v>
      </c>
      <c r="F4" s="313" t="s">
        <v>190</v>
      </c>
      <c r="H4" s="150"/>
    </row>
    <row r="5" spans="1:14" ht="15.5" x14ac:dyDescent="0.35">
      <c r="A5" s="116" t="s">
        <v>73</v>
      </c>
      <c r="B5" s="135">
        <v>0.65300000000000002</v>
      </c>
      <c r="C5" s="135">
        <v>0.70299999999999996</v>
      </c>
      <c r="D5" s="135">
        <v>0.68200000000000005</v>
      </c>
      <c r="E5" s="135">
        <v>0.67800000000000005</v>
      </c>
      <c r="F5" s="324">
        <v>0.68</v>
      </c>
      <c r="G5" s="102"/>
      <c r="H5" s="102"/>
      <c r="N5" s="102"/>
    </row>
    <row r="6" spans="1:14" ht="15.5" x14ac:dyDescent="0.35">
      <c r="A6" s="83" t="s">
        <v>72</v>
      </c>
      <c r="B6" s="135">
        <v>0.08</v>
      </c>
      <c r="C6" s="135">
        <v>0.11899999999999999</v>
      </c>
      <c r="D6" s="135">
        <v>0.154</v>
      </c>
      <c r="E6" s="135">
        <v>0.16700000000000001</v>
      </c>
      <c r="F6" s="324">
        <v>0.24</v>
      </c>
      <c r="G6" s="102"/>
      <c r="H6" s="102"/>
      <c r="N6" s="102"/>
    </row>
    <row r="7" spans="1:14" ht="15.5" x14ac:dyDescent="0.35">
      <c r="A7" s="83" t="s">
        <v>125</v>
      </c>
      <c r="B7" s="135">
        <v>0.24099999999999999</v>
      </c>
      <c r="C7" s="135">
        <v>0.16</v>
      </c>
      <c r="D7" s="135">
        <v>0.154</v>
      </c>
      <c r="E7" s="135">
        <v>0.14099999999999999</v>
      </c>
      <c r="F7" s="324">
        <v>0.08</v>
      </c>
      <c r="G7" s="102"/>
      <c r="H7" s="102"/>
      <c r="N7" s="102"/>
    </row>
    <row r="8" spans="1:14" ht="15.5" x14ac:dyDescent="0.35">
      <c r="A8" s="152" t="s">
        <v>75</v>
      </c>
      <c r="B8" s="135">
        <v>0.97299999999999998</v>
      </c>
      <c r="C8" s="135">
        <v>0.98199999999999998</v>
      </c>
      <c r="D8" s="135">
        <v>0.99</v>
      </c>
      <c r="E8" s="134">
        <v>0.98599999999999999</v>
      </c>
      <c r="F8" s="324">
        <v>0.99</v>
      </c>
      <c r="G8" s="102"/>
      <c r="H8" s="102"/>
      <c r="N8" s="102"/>
    </row>
    <row r="9" spans="1:14" ht="15.5" x14ac:dyDescent="0.35">
      <c r="A9" s="83" t="s">
        <v>74</v>
      </c>
      <c r="B9" s="135">
        <v>2.7E-2</v>
      </c>
      <c r="C9" s="135">
        <v>1.7999999999999999E-2</v>
      </c>
      <c r="D9" s="135">
        <v>0.01</v>
      </c>
      <c r="E9" s="134">
        <v>1.4E-2</v>
      </c>
      <c r="F9" s="324">
        <v>0.01</v>
      </c>
      <c r="G9" s="102"/>
      <c r="H9" s="102"/>
      <c r="N9" s="102"/>
    </row>
    <row r="10" spans="1:14" ht="15.5" x14ac:dyDescent="0.35">
      <c r="A10" s="335" t="s">
        <v>13</v>
      </c>
      <c r="B10" s="316">
        <v>680000</v>
      </c>
      <c r="C10" s="316">
        <v>705000</v>
      </c>
      <c r="D10" s="316">
        <v>740000</v>
      </c>
      <c r="E10" s="316">
        <v>760000</v>
      </c>
      <c r="F10" s="317">
        <v>780000</v>
      </c>
    </row>
    <row r="11" spans="1:14" x14ac:dyDescent="0.35">
      <c r="A11" s="85"/>
      <c r="B11" s="151"/>
      <c r="C11" s="151"/>
      <c r="D11" s="151"/>
      <c r="E11" s="151"/>
      <c r="F11" s="85"/>
    </row>
    <row r="12" spans="1:14" x14ac:dyDescent="0.35">
      <c r="A12" s="209"/>
      <c r="B12" s="209"/>
      <c r="C12" s="209"/>
      <c r="D12" s="209"/>
      <c r="E12" s="209"/>
      <c r="F12" s="209"/>
    </row>
    <row r="13" spans="1:14" x14ac:dyDescent="0.35">
      <c r="A13" s="19" t="s">
        <v>242</v>
      </c>
      <c r="B13" s="107"/>
      <c r="C13" s="107"/>
      <c r="D13" s="107"/>
      <c r="E13" s="107"/>
      <c r="F13" s="107"/>
    </row>
    <row r="14" spans="1:14" x14ac:dyDescent="0.35">
      <c r="A14" s="223" t="s">
        <v>252</v>
      </c>
    </row>
    <row r="15" spans="1:14" x14ac:dyDescent="0.35">
      <c r="B15" s="20"/>
      <c r="C15" s="20"/>
      <c r="D15" s="20"/>
      <c r="E15" s="20"/>
      <c r="F15" s="20"/>
    </row>
    <row r="16" spans="1:14" x14ac:dyDescent="0.35">
      <c r="A16" s="19" t="s">
        <v>81</v>
      </c>
    </row>
    <row r="17" spans="1:1" x14ac:dyDescent="0.35">
      <c r="A17" s="19" t="s">
        <v>251</v>
      </c>
    </row>
    <row r="19" spans="1:1" x14ac:dyDescent="0.35">
      <c r="A19" s="223" t="s">
        <v>431</v>
      </c>
    </row>
  </sheetData>
  <hyperlinks>
    <hyperlink ref="A14" r:id="rId1"/>
    <hyperlink ref="A19" location="Contents!A1" display="Return to Contents Page"/>
  </hyperlinks>
  <pageMargins left="0.25" right="0.25" top="0.75" bottom="0.75" header="0.3" footer="0.3"/>
  <pageSetup paperSize="9" scale="73" orientation="landscape"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topLeftCell="A22" workbookViewId="0">
      <selection activeCell="H13" sqref="H13"/>
    </sheetView>
  </sheetViews>
  <sheetFormatPr defaultColWidth="11.453125" defaultRowHeight="14.5" x14ac:dyDescent="0.35"/>
  <cols>
    <col min="1" max="1" width="26.453125" style="19" customWidth="1"/>
    <col min="2" max="2" width="11.453125" style="19"/>
    <col min="3" max="3" width="13.54296875" style="19" customWidth="1"/>
    <col min="4" max="4" width="11.7265625" style="19" customWidth="1"/>
    <col min="5" max="5" width="11.453125" style="19"/>
    <col min="6" max="6" width="13.453125" style="19" customWidth="1"/>
    <col min="7" max="8" width="15.54296875" style="19" customWidth="1"/>
    <col min="9" max="16384" width="11.453125" style="19"/>
  </cols>
  <sheetData>
    <row r="1" spans="1:7" ht="15.5" x14ac:dyDescent="0.35">
      <c r="A1" s="84" t="s">
        <v>336</v>
      </c>
    </row>
    <row r="3" spans="1:7" ht="15.5" x14ac:dyDescent="0.35">
      <c r="A3" s="84" t="s">
        <v>203</v>
      </c>
    </row>
    <row r="4" spans="1:7" ht="15.5" x14ac:dyDescent="0.35">
      <c r="A4" s="84" t="s">
        <v>159</v>
      </c>
    </row>
    <row r="5" spans="1:7" x14ac:dyDescent="0.35">
      <c r="A5" s="19" t="s">
        <v>160</v>
      </c>
    </row>
    <row r="6" spans="1:7" ht="15.5" x14ac:dyDescent="0.35">
      <c r="A6" s="123"/>
      <c r="B6" s="120" t="s">
        <v>9</v>
      </c>
      <c r="C6" s="120" t="s">
        <v>18</v>
      </c>
      <c r="D6" s="120" t="s">
        <v>62</v>
      </c>
      <c r="E6" s="120" t="s">
        <v>153</v>
      </c>
      <c r="F6" s="18"/>
    </row>
    <row r="7" spans="1:7" ht="15.5" x14ac:dyDescent="0.35">
      <c r="A7" s="99" t="s">
        <v>127</v>
      </c>
      <c r="B7" s="161">
        <v>3</v>
      </c>
      <c r="C7" s="161">
        <v>7</v>
      </c>
      <c r="D7" s="161">
        <v>28</v>
      </c>
      <c r="E7" s="204">
        <v>374</v>
      </c>
    </row>
    <row r="8" spans="1:7" ht="15.5" x14ac:dyDescent="0.35">
      <c r="A8" s="82" t="s">
        <v>64</v>
      </c>
      <c r="B8" s="161">
        <v>10</v>
      </c>
      <c r="C8" s="161">
        <v>15</v>
      </c>
      <c r="D8" s="161">
        <v>49</v>
      </c>
      <c r="E8" s="204">
        <v>1126</v>
      </c>
    </row>
    <row r="9" spans="1:7" ht="15.5" x14ac:dyDescent="0.35">
      <c r="A9" s="82" t="s">
        <v>126</v>
      </c>
      <c r="B9" s="161">
        <v>0</v>
      </c>
      <c r="C9" s="161">
        <v>4</v>
      </c>
      <c r="D9" s="161">
        <v>24</v>
      </c>
      <c r="E9" s="204">
        <v>315</v>
      </c>
    </row>
    <row r="10" spans="1:7" ht="15.5" x14ac:dyDescent="0.35">
      <c r="A10" s="160" t="s">
        <v>65</v>
      </c>
      <c r="B10" s="161">
        <v>7</v>
      </c>
      <c r="C10" s="161">
        <v>1</v>
      </c>
      <c r="D10" s="161">
        <v>55</v>
      </c>
      <c r="E10" s="204">
        <v>638</v>
      </c>
    </row>
    <row r="11" spans="1:7" ht="15.5" x14ac:dyDescent="0.35">
      <c r="A11" s="123" t="s">
        <v>5</v>
      </c>
      <c r="B11" s="120">
        <f>SUM(B7:B10)</f>
        <v>20</v>
      </c>
      <c r="C11" s="120">
        <f>SUM(C7:C10)</f>
        <v>27</v>
      </c>
      <c r="D11" s="120">
        <f>SUM(D7:D10)</f>
        <v>156</v>
      </c>
      <c r="E11" s="203">
        <f>SUM(E7:E10)</f>
        <v>2453</v>
      </c>
      <c r="F11" s="52"/>
    </row>
    <row r="12" spans="1:7" ht="15.5" x14ac:dyDescent="0.35">
      <c r="B12" s="106"/>
      <c r="C12" s="106"/>
      <c r="D12" s="81"/>
    </row>
    <row r="13" spans="1:7" x14ac:dyDescent="0.35">
      <c r="A13" s="62" t="s">
        <v>259</v>
      </c>
      <c r="D13" s="18"/>
    </row>
    <row r="14" spans="1:7" x14ac:dyDescent="0.35">
      <c r="A14" s="62"/>
      <c r="D14" s="18"/>
    </row>
    <row r="15" spans="1:7" x14ac:dyDescent="0.35">
      <c r="A15" s="41"/>
      <c r="B15" s="41"/>
      <c r="C15" s="41"/>
      <c r="D15" s="41"/>
      <c r="E15" s="41"/>
      <c r="F15" s="41"/>
      <c r="G15" s="41"/>
    </row>
    <row r="16" spans="1:7" ht="15.5" x14ac:dyDescent="0.35">
      <c r="A16" s="84" t="s">
        <v>204</v>
      </c>
      <c r="B16" s="41"/>
      <c r="C16" s="41"/>
      <c r="D16" s="41"/>
      <c r="E16" s="41"/>
      <c r="F16" s="41"/>
      <c r="G16" s="41"/>
    </row>
    <row r="17" spans="1:9" ht="15.5" x14ac:dyDescent="0.35">
      <c r="A17" s="84" t="s">
        <v>440</v>
      </c>
    </row>
    <row r="18" spans="1:9" x14ac:dyDescent="0.35">
      <c r="A18" s="19" t="s">
        <v>160</v>
      </c>
    </row>
    <row r="19" spans="1:9" ht="15.5" x14ac:dyDescent="0.35">
      <c r="A19" s="386" t="s">
        <v>349</v>
      </c>
      <c r="B19" s="312" t="s">
        <v>9</v>
      </c>
      <c r="C19" s="312" t="s">
        <v>18</v>
      </c>
      <c r="D19" s="312" t="s">
        <v>62</v>
      </c>
      <c r="E19" s="313" t="s">
        <v>153</v>
      </c>
      <c r="F19" s="196"/>
      <c r="G19" s="196"/>
    </row>
    <row r="20" spans="1:9" ht="15.5" x14ac:dyDescent="0.35">
      <c r="A20" s="159" t="s">
        <v>64</v>
      </c>
      <c r="B20" s="157">
        <v>9</v>
      </c>
      <c r="C20" s="157">
        <v>75</v>
      </c>
      <c r="D20" s="157">
        <v>376</v>
      </c>
      <c r="E20" s="336">
        <v>1642</v>
      </c>
      <c r="F20" s="195"/>
      <c r="G20" s="195"/>
      <c r="H20" s="195"/>
    </row>
    <row r="21" spans="1:9" ht="15.5" x14ac:dyDescent="0.35">
      <c r="A21" s="159" t="s">
        <v>126</v>
      </c>
      <c r="B21" s="157">
        <v>0</v>
      </c>
      <c r="C21" s="157">
        <v>0</v>
      </c>
      <c r="D21" s="157">
        <v>4</v>
      </c>
      <c r="E21" s="336">
        <v>15</v>
      </c>
      <c r="F21" s="195"/>
      <c r="G21" s="195"/>
      <c r="H21" s="195"/>
    </row>
    <row r="22" spans="1:9" ht="15.5" x14ac:dyDescent="0.35">
      <c r="A22" s="159" t="s">
        <v>63</v>
      </c>
      <c r="B22" s="157">
        <v>0</v>
      </c>
      <c r="C22" s="157">
        <v>0</v>
      </c>
      <c r="D22" s="157">
        <v>1</v>
      </c>
      <c r="E22" s="336">
        <v>5</v>
      </c>
      <c r="F22" s="195"/>
      <c r="G22" s="195"/>
      <c r="H22" s="195"/>
    </row>
    <row r="23" spans="1:9" ht="15.5" x14ac:dyDescent="0.35">
      <c r="A23" s="159" t="s">
        <v>158</v>
      </c>
      <c r="B23" s="157">
        <v>0</v>
      </c>
      <c r="C23" s="157">
        <v>0</v>
      </c>
      <c r="D23" s="157">
        <v>0</v>
      </c>
      <c r="E23" s="336">
        <v>1</v>
      </c>
      <c r="F23" s="195"/>
      <c r="G23" s="195"/>
      <c r="H23" s="195"/>
    </row>
    <row r="24" spans="1:9" ht="15.5" x14ac:dyDescent="0.35">
      <c r="A24" s="314" t="s">
        <v>5</v>
      </c>
      <c r="B24" s="337">
        <v>9</v>
      </c>
      <c r="C24" s="337">
        <v>75</v>
      </c>
      <c r="D24" s="337">
        <v>381</v>
      </c>
      <c r="E24" s="338">
        <v>1663</v>
      </c>
      <c r="F24" s="52"/>
      <c r="G24" s="195"/>
      <c r="H24" s="195"/>
    </row>
    <row r="26" spans="1:9" x14ac:dyDescent="0.35">
      <c r="A26" s="62" t="s">
        <v>242</v>
      </c>
    </row>
    <row r="27" spans="1:9" x14ac:dyDescent="0.35">
      <c r="A27" s="62" t="s">
        <v>260</v>
      </c>
    </row>
    <row r="29" spans="1:9" ht="15.5" x14ac:dyDescent="0.35">
      <c r="A29" s="84" t="s">
        <v>208</v>
      </c>
    </row>
    <row r="30" spans="1:9" ht="15.5" x14ac:dyDescent="0.35">
      <c r="A30" s="101" t="s">
        <v>162</v>
      </c>
      <c r="B30" s="153"/>
      <c r="C30" s="153"/>
      <c r="D30" s="153"/>
      <c r="E30" s="153"/>
      <c r="F30" s="153"/>
      <c r="G30" s="41"/>
    </row>
    <row r="31" spans="1:9" x14ac:dyDescent="0.35">
      <c r="A31" s="28" t="s">
        <v>161</v>
      </c>
      <c r="B31" s="153"/>
      <c r="C31" s="153"/>
      <c r="D31" s="153"/>
      <c r="E31" s="153"/>
      <c r="F31" s="153"/>
      <c r="G31" s="41"/>
    </row>
    <row r="32" spans="1:9" ht="15.5" x14ac:dyDescent="0.35">
      <c r="A32" s="384" t="s">
        <v>349</v>
      </c>
      <c r="B32" s="339" t="s">
        <v>3</v>
      </c>
      <c r="C32" s="339" t="s">
        <v>36</v>
      </c>
      <c r="D32" s="339" t="s">
        <v>37</v>
      </c>
      <c r="E32" s="339" t="s">
        <v>2</v>
      </c>
      <c r="F32" s="339" t="s">
        <v>38</v>
      </c>
      <c r="G32" s="339" t="s">
        <v>4</v>
      </c>
      <c r="H32" s="339" t="s">
        <v>175</v>
      </c>
      <c r="I32" s="340" t="s">
        <v>39</v>
      </c>
    </row>
    <row r="33" spans="1:9" ht="15.5" x14ac:dyDescent="0.35">
      <c r="A33" s="341" t="s">
        <v>40</v>
      </c>
      <c r="B33" s="342">
        <v>2125</v>
      </c>
      <c r="C33" s="342">
        <v>45</v>
      </c>
      <c r="D33" s="342">
        <v>37</v>
      </c>
      <c r="E33" s="342">
        <v>39</v>
      </c>
      <c r="F33" s="342">
        <v>21</v>
      </c>
      <c r="G33" s="342">
        <v>175</v>
      </c>
      <c r="H33" s="342">
        <v>11</v>
      </c>
      <c r="I33" s="343">
        <v>2453</v>
      </c>
    </row>
    <row r="34" spans="1:9" x14ac:dyDescent="0.35">
      <c r="A34" s="41"/>
      <c r="B34" s="41"/>
      <c r="C34" s="41"/>
      <c r="D34" s="41"/>
      <c r="E34" s="41"/>
      <c r="F34" s="41"/>
      <c r="G34" s="106"/>
    </row>
    <row r="35" spans="1:9" x14ac:dyDescent="0.35">
      <c r="A35" s="62" t="s">
        <v>242</v>
      </c>
      <c r="B35" s="41"/>
      <c r="C35" s="41"/>
      <c r="D35" s="41"/>
      <c r="E35" s="41"/>
      <c r="F35" s="41"/>
      <c r="G35" s="41"/>
    </row>
    <row r="36" spans="1:9" x14ac:dyDescent="0.35">
      <c r="A36" s="62" t="s">
        <v>260</v>
      </c>
      <c r="B36" s="41"/>
      <c r="C36" s="41"/>
      <c r="D36" s="41"/>
      <c r="E36" s="41"/>
      <c r="F36" s="41"/>
      <c r="G36" s="41"/>
    </row>
    <row r="37" spans="1:9" x14ac:dyDescent="0.35">
      <c r="A37" s="62"/>
      <c r="B37" s="41"/>
      <c r="C37" s="41"/>
      <c r="D37" s="41"/>
      <c r="E37" s="41"/>
      <c r="F37" s="41"/>
      <c r="G37" s="41"/>
    </row>
    <row r="38" spans="1:9" x14ac:dyDescent="0.35">
      <c r="A38" s="62" t="s">
        <v>243</v>
      </c>
      <c r="B38" s="41"/>
      <c r="C38" s="41"/>
      <c r="D38" s="41"/>
      <c r="E38" s="41"/>
      <c r="F38" s="41"/>
      <c r="G38" s="41"/>
    </row>
    <row r="39" spans="1:9" x14ac:dyDescent="0.35">
      <c r="A39" s="62" t="s">
        <v>258</v>
      </c>
      <c r="B39" s="41"/>
      <c r="C39" s="41"/>
      <c r="D39" s="41"/>
      <c r="E39" s="41"/>
      <c r="F39" s="41"/>
      <c r="G39" s="41"/>
    </row>
    <row r="40" spans="1:9" x14ac:dyDescent="0.35">
      <c r="A40" s="62" t="s">
        <v>169</v>
      </c>
      <c r="B40" s="41"/>
      <c r="C40" s="41"/>
      <c r="D40" s="41"/>
      <c r="E40" s="41"/>
      <c r="F40" s="41"/>
      <c r="G40" s="41"/>
    </row>
    <row r="41" spans="1:9" x14ac:dyDescent="0.35">
      <c r="A41" s="28" t="s">
        <v>411</v>
      </c>
      <c r="B41" s="154"/>
      <c r="C41" s="154"/>
      <c r="E41" s="85"/>
      <c r="F41" s="154"/>
      <c r="G41" s="154"/>
      <c r="H41" s="154"/>
      <c r="I41" s="154"/>
    </row>
    <row r="42" spans="1:9" x14ac:dyDescent="0.35">
      <c r="A42" s="154"/>
      <c r="B42" s="154"/>
      <c r="C42" s="154"/>
      <c r="E42" s="85"/>
      <c r="F42" s="85"/>
      <c r="G42" s="85"/>
      <c r="H42" s="85"/>
      <c r="I42" s="85"/>
    </row>
    <row r="43" spans="1:9" x14ac:dyDescent="0.35">
      <c r="A43" s="223" t="s">
        <v>431</v>
      </c>
      <c r="B43" s="156"/>
      <c r="C43" s="156"/>
    </row>
    <row r="44" spans="1:9" x14ac:dyDescent="0.35">
      <c r="A44" s="154"/>
      <c r="B44" s="154"/>
      <c r="C44" s="155"/>
    </row>
    <row r="45" spans="1:9" x14ac:dyDescent="0.35">
      <c r="A45" s="154"/>
      <c r="B45" s="154"/>
      <c r="C45" s="155"/>
    </row>
    <row r="46" spans="1:9" x14ac:dyDescent="0.35">
      <c r="A46" s="154"/>
      <c r="B46" s="154"/>
      <c r="C46" s="155"/>
    </row>
    <row r="47" spans="1:9" x14ac:dyDescent="0.35">
      <c r="A47" s="154"/>
      <c r="B47" s="154"/>
      <c r="C47" s="155"/>
    </row>
    <row r="48" spans="1:9" x14ac:dyDescent="0.35">
      <c r="A48" s="154"/>
      <c r="B48" s="154"/>
      <c r="C48" s="155"/>
    </row>
    <row r="49" spans="1:3" x14ac:dyDescent="0.35">
      <c r="A49" s="154"/>
      <c r="B49" s="154"/>
      <c r="C49" s="155"/>
    </row>
    <row r="50" spans="1:3" x14ac:dyDescent="0.35">
      <c r="A50" s="155"/>
      <c r="B50" s="155"/>
      <c r="C50" s="155"/>
    </row>
    <row r="51" spans="1:3" x14ac:dyDescent="0.35">
      <c r="A51" s="85"/>
      <c r="B51" s="85"/>
      <c r="C51" s="85"/>
    </row>
  </sheetData>
  <hyperlinks>
    <hyperlink ref="A43" location="Contents!A1" display="Return to Contents Page"/>
  </hyperlinks>
  <pageMargins left="0.25" right="0.25" top="0.75" bottom="0.75" header="0.3" footer="0.3"/>
  <pageSetup paperSize="9" scale="49" orientation="landscape"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workbookViewId="0">
      <selection activeCell="A8" sqref="A8"/>
    </sheetView>
  </sheetViews>
  <sheetFormatPr defaultColWidth="11.453125" defaultRowHeight="14.5" x14ac:dyDescent="0.35"/>
  <cols>
    <col min="1" max="1" width="25" customWidth="1"/>
  </cols>
  <sheetData>
    <row r="1" spans="1:11" s="20" customFormat="1" x14ac:dyDescent="0.35">
      <c r="A1" s="162" t="s">
        <v>209</v>
      </c>
    </row>
    <row r="2" spans="1:11" ht="16.5" customHeight="1" x14ac:dyDescent="0.35">
      <c r="A2" s="162" t="s">
        <v>35</v>
      </c>
      <c r="B2" s="163"/>
      <c r="C2" s="163"/>
      <c r="D2" s="19"/>
      <c r="E2" s="19"/>
      <c r="F2" s="19"/>
      <c r="G2" s="19"/>
      <c r="H2" s="19"/>
      <c r="I2" s="19"/>
    </row>
    <row r="3" spans="1:11" s="20" customFormat="1" ht="16.5" customHeight="1" x14ac:dyDescent="0.35">
      <c r="A3" s="80" t="s">
        <v>233</v>
      </c>
      <c r="B3" s="163"/>
      <c r="C3" s="163"/>
      <c r="D3" s="19"/>
      <c r="E3" s="19"/>
      <c r="F3" s="19"/>
      <c r="G3" s="19"/>
      <c r="H3" s="19"/>
      <c r="I3" s="19"/>
    </row>
    <row r="4" spans="1:11" ht="16.5" customHeight="1" x14ac:dyDescent="0.35">
      <c r="A4" s="387" t="s">
        <v>349</v>
      </c>
      <c r="B4" s="298" t="s">
        <v>7</v>
      </c>
      <c r="C4" s="298" t="s">
        <v>8</v>
      </c>
      <c r="D4" s="298" t="s">
        <v>9</v>
      </c>
      <c r="E4" s="298" t="s">
        <v>18</v>
      </c>
      <c r="F4" s="298" t="s">
        <v>62</v>
      </c>
      <c r="G4" s="298" t="s">
        <v>153</v>
      </c>
      <c r="H4" s="298" t="s">
        <v>156</v>
      </c>
      <c r="I4" s="298" t="s">
        <v>172</v>
      </c>
      <c r="J4" s="299" t="s">
        <v>180</v>
      </c>
    </row>
    <row r="5" spans="1:11" s="12" customFormat="1" ht="16.5" customHeight="1" x14ac:dyDescent="0.35">
      <c r="A5" s="344" t="s">
        <v>66</v>
      </c>
      <c r="B5" s="345">
        <v>48</v>
      </c>
      <c r="C5" s="345">
        <v>48</v>
      </c>
      <c r="D5" s="345">
        <v>49</v>
      </c>
      <c r="E5" s="345">
        <v>51</v>
      </c>
      <c r="F5" s="345">
        <v>47</v>
      </c>
      <c r="G5" s="345">
        <v>43</v>
      </c>
      <c r="H5" s="346">
        <v>40</v>
      </c>
      <c r="I5" s="346">
        <v>41</v>
      </c>
      <c r="J5" s="347">
        <v>41</v>
      </c>
      <c r="K5" s="22"/>
    </row>
    <row r="6" spans="1:11" s="20" customFormat="1" x14ac:dyDescent="0.35">
      <c r="A6" s="50"/>
      <c r="B6" s="51"/>
      <c r="C6" s="52"/>
      <c r="D6" s="53"/>
      <c r="E6" s="19"/>
      <c r="F6" s="19"/>
      <c r="G6" s="19"/>
      <c r="H6" s="19"/>
      <c r="I6" s="19"/>
    </row>
    <row r="7" spans="1:11" ht="15" customHeight="1" x14ac:dyDescent="0.35">
      <c r="A7" s="28" t="s">
        <v>0</v>
      </c>
      <c r="B7" s="54"/>
      <c r="C7" s="55"/>
      <c r="D7" s="52"/>
      <c r="E7" s="19"/>
      <c r="F7" s="19"/>
      <c r="G7" s="19"/>
      <c r="H7" s="19"/>
      <c r="I7" s="19"/>
    </row>
    <row r="8" spans="1:11" x14ac:dyDescent="0.35">
      <c r="A8" s="223" t="s">
        <v>263</v>
      </c>
    </row>
    <row r="9" spans="1:11" s="20" customFormat="1" x14ac:dyDescent="0.35">
      <c r="A9" s="223"/>
      <c r="B9" s="6"/>
      <c r="C9" s="6"/>
      <c r="D9" s="6"/>
      <c r="E9" s="6"/>
    </row>
    <row r="10" spans="1:11" s="20" customFormat="1" x14ac:dyDescent="0.35">
      <c r="A10" s="6" t="s">
        <v>81</v>
      </c>
      <c r="B10" s="6"/>
      <c r="C10" s="6"/>
      <c r="D10" s="6"/>
      <c r="E10" s="6"/>
    </row>
    <row r="11" spans="1:11" x14ac:dyDescent="0.35">
      <c r="A11" s="6" t="s">
        <v>234</v>
      </c>
      <c r="B11" s="6"/>
      <c r="C11" s="6"/>
      <c r="D11" s="6"/>
      <c r="E11" s="6"/>
    </row>
    <row r="12" spans="1:11" x14ac:dyDescent="0.35">
      <c r="A12" s="222" t="s">
        <v>262</v>
      </c>
      <c r="B12" s="23"/>
      <c r="C12" s="23"/>
      <c r="D12" s="23"/>
    </row>
    <row r="14" spans="1:11" x14ac:dyDescent="0.35">
      <c r="A14" s="223" t="s">
        <v>431</v>
      </c>
    </row>
  </sheetData>
  <hyperlinks>
    <hyperlink ref="A8" r:id="rId1"/>
    <hyperlink ref="A14" location="Contents!A1" display="Return to Contents Page"/>
  </hyperlinks>
  <pageMargins left="0.25" right="0.25" top="0.75" bottom="0.75" header="0.3" footer="0.3"/>
  <pageSetup paperSize="9" scale="95"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A8" sqref="A8"/>
    </sheetView>
  </sheetViews>
  <sheetFormatPr defaultColWidth="11.453125" defaultRowHeight="14.5" x14ac:dyDescent="0.35"/>
  <cols>
    <col min="1" max="1" width="31.08984375" customWidth="1"/>
  </cols>
  <sheetData>
    <row r="1" spans="1:13" s="20" customFormat="1" x14ac:dyDescent="0.35">
      <c r="A1" s="162" t="s">
        <v>210</v>
      </c>
    </row>
    <row r="2" spans="1:13" s="20" customFormat="1" ht="16.5" x14ac:dyDescent="0.35">
      <c r="A2" s="162" t="s">
        <v>344</v>
      </c>
      <c r="B2" s="19"/>
      <c r="C2" s="19"/>
      <c r="D2" s="19"/>
      <c r="E2" s="19"/>
      <c r="F2" s="19"/>
      <c r="G2" s="19"/>
      <c r="H2" s="19"/>
      <c r="I2" s="19"/>
      <c r="J2" s="19"/>
    </row>
    <row r="3" spans="1:13" s="20" customFormat="1" x14ac:dyDescent="0.35">
      <c r="A3" s="80" t="s">
        <v>233</v>
      </c>
      <c r="B3" s="19"/>
      <c r="C3" s="19"/>
      <c r="D3" s="19"/>
      <c r="E3" s="19"/>
      <c r="F3" s="19"/>
      <c r="G3" s="19"/>
      <c r="H3" s="19"/>
      <c r="I3" s="19"/>
      <c r="J3" s="19"/>
    </row>
    <row r="4" spans="1:13" s="20" customFormat="1" ht="15.5" x14ac:dyDescent="0.35">
      <c r="A4" s="449" t="s">
        <v>349</v>
      </c>
      <c r="B4" s="452" t="s">
        <v>20</v>
      </c>
      <c r="C4" s="120" t="s">
        <v>7</v>
      </c>
      <c r="D4" s="312" t="s">
        <v>8</v>
      </c>
      <c r="E4" s="312" t="s">
        <v>9</v>
      </c>
      <c r="F4" s="312" t="s">
        <v>18</v>
      </c>
      <c r="G4" s="312" t="s">
        <v>62</v>
      </c>
      <c r="H4" s="312" t="s">
        <v>153</v>
      </c>
      <c r="I4" s="298" t="s">
        <v>156</v>
      </c>
      <c r="J4" s="298" t="s">
        <v>172</v>
      </c>
      <c r="K4" s="299" t="s">
        <v>180</v>
      </c>
    </row>
    <row r="5" spans="1:13" ht="17.5" x14ac:dyDescent="0.35">
      <c r="A5" s="451" t="s">
        <v>176</v>
      </c>
      <c r="B5" s="450" t="s">
        <v>23</v>
      </c>
      <c r="C5" s="97">
        <v>839790</v>
      </c>
      <c r="D5" s="348">
        <v>794498</v>
      </c>
      <c r="E5" s="348">
        <v>727255</v>
      </c>
      <c r="F5" s="348">
        <v>730165</v>
      </c>
      <c r="G5" s="348">
        <v>698861</v>
      </c>
      <c r="H5" s="348">
        <v>594965</v>
      </c>
      <c r="I5" s="349">
        <v>537454</v>
      </c>
      <c r="J5" s="349">
        <v>490938</v>
      </c>
      <c r="K5" s="350">
        <v>397976</v>
      </c>
      <c r="L5" s="22"/>
    </row>
    <row r="6" spans="1:13" x14ac:dyDescent="0.35">
      <c r="A6" s="28"/>
      <c r="B6" s="57"/>
      <c r="C6" s="56"/>
      <c r="D6" s="56"/>
      <c r="E6" s="56"/>
      <c r="F6" s="56"/>
      <c r="G6" s="56"/>
      <c r="H6" s="56"/>
      <c r="I6" s="56"/>
      <c r="J6" s="56"/>
      <c r="K6" s="56"/>
    </row>
    <row r="7" spans="1:13" x14ac:dyDescent="0.35">
      <c r="A7" s="28" t="s">
        <v>0</v>
      </c>
      <c r="B7" s="19"/>
      <c r="C7" s="19"/>
      <c r="D7" s="19"/>
      <c r="E7" s="19"/>
      <c r="F7" s="19"/>
      <c r="G7" s="19"/>
      <c r="H7" s="19"/>
    </row>
    <row r="8" spans="1:13" x14ac:dyDescent="0.35">
      <c r="A8" s="223" t="s">
        <v>263</v>
      </c>
      <c r="B8" s="6"/>
      <c r="C8" s="6"/>
      <c r="D8" s="6"/>
      <c r="E8" s="6"/>
      <c r="F8" s="6"/>
      <c r="G8" s="6"/>
      <c r="H8" s="6"/>
    </row>
    <row r="9" spans="1:13" x14ac:dyDescent="0.35">
      <c r="A9" s="223"/>
      <c r="B9" s="6"/>
      <c r="C9" s="6"/>
      <c r="D9" s="6"/>
      <c r="E9" s="6"/>
      <c r="F9" s="6"/>
      <c r="G9" s="6"/>
    </row>
    <row r="10" spans="1:13" s="20" customFormat="1" x14ac:dyDescent="0.35">
      <c r="A10" s="60" t="s">
        <v>81</v>
      </c>
      <c r="B10" s="6"/>
      <c r="C10" s="6"/>
      <c r="D10" s="6"/>
      <c r="E10" s="6"/>
      <c r="F10" s="6"/>
      <c r="G10" s="6"/>
    </row>
    <row r="11" spans="1:13" s="20" customFormat="1" ht="15.5" customHeight="1" x14ac:dyDescent="0.35">
      <c r="A11" s="60" t="s">
        <v>264</v>
      </c>
      <c r="B11" s="213"/>
      <c r="C11" s="213"/>
      <c r="D11" s="213"/>
      <c r="E11" s="213"/>
      <c r="F11" s="213"/>
      <c r="G11" s="213"/>
      <c r="H11" s="213"/>
      <c r="I11" s="213"/>
      <c r="J11" s="19"/>
      <c r="K11" s="19"/>
      <c r="L11" s="19"/>
      <c r="M11" s="19"/>
    </row>
    <row r="12" spans="1:13" s="20" customFormat="1" x14ac:dyDescent="0.35">
      <c r="A12" s="19" t="s">
        <v>168</v>
      </c>
      <c r="B12" s="19"/>
      <c r="C12" s="19"/>
      <c r="D12" s="19"/>
      <c r="E12" s="19"/>
      <c r="F12" s="19"/>
      <c r="G12" s="19"/>
      <c r="H12" s="19"/>
      <c r="I12" s="19"/>
      <c r="J12" s="19"/>
      <c r="K12" s="19"/>
      <c r="L12" s="19"/>
      <c r="M12" s="19"/>
    </row>
    <row r="13" spans="1:13" x14ac:dyDescent="0.35">
      <c r="A13" s="19" t="s">
        <v>237</v>
      </c>
      <c r="B13" s="23"/>
      <c r="C13" s="23"/>
    </row>
    <row r="14" spans="1:13" x14ac:dyDescent="0.35">
      <c r="A14" s="20" t="s">
        <v>262</v>
      </c>
    </row>
    <row r="16" spans="1:13" x14ac:dyDescent="0.35">
      <c r="A16" s="223" t="s">
        <v>431</v>
      </c>
    </row>
  </sheetData>
  <hyperlinks>
    <hyperlink ref="A8" r:id="rId1"/>
    <hyperlink ref="A16" location="Contents!A1" display="Return to Contents Page"/>
  </hyperlinks>
  <pageMargins left="0.25" right="0.25" top="0.75" bottom="0.75" header="0.3" footer="0.3"/>
  <pageSetup paperSize="9" scale="89"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T37"/>
  <sheetViews>
    <sheetView workbookViewId="0">
      <selection activeCell="A21" sqref="A21"/>
    </sheetView>
  </sheetViews>
  <sheetFormatPr defaultColWidth="11.453125" defaultRowHeight="14.5" x14ac:dyDescent="0.35"/>
  <cols>
    <col min="1" max="1" width="19" style="20" customWidth="1"/>
    <col min="2" max="2" width="12.7265625" style="20" customWidth="1"/>
    <col min="3" max="8" width="11.453125" style="20"/>
    <col min="9" max="9" width="11.453125" style="20" customWidth="1"/>
    <col min="10" max="11" width="11.453125" style="20"/>
    <col min="12" max="12" width="11.453125" style="20" customWidth="1"/>
    <col min="13" max="16384" width="11.453125" style="20"/>
  </cols>
  <sheetData>
    <row r="1" spans="1:10" ht="17.5" x14ac:dyDescent="0.45">
      <c r="A1" s="280" t="s">
        <v>429</v>
      </c>
    </row>
    <row r="3" spans="1:10" ht="15.5" x14ac:dyDescent="0.35">
      <c r="A3" s="84" t="s">
        <v>228</v>
      </c>
    </row>
    <row r="4" spans="1:10" ht="17.5" x14ac:dyDescent="0.45">
      <c r="A4" s="84" t="s">
        <v>339</v>
      </c>
    </row>
    <row r="5" spans="1:10" x14ac:dyDescent="0.35">
      <c r="A5" s="19" t="s">
        <v>281</v>
      </c>
    </row>
    <row r="6" spans="1:10" ht="17.5" x14ac:dyDescent="0.35">
      <c r="A6" s="388" t="s">
        <v>349</v>
      </c>
      <c r="B6" s="311" t="s">
        <v>20</v>
      </c>
      <c r="C6" s="351" t="s">
        <v>188</v>
      </c>
      <c r="D6" s="352" t="s">
        <v>189</v>
      </c>
      <c r="E6" s="352" t="s">
        <v>190</v>
      </c>
      <c r="F6" s="352" t="s">
        <v>273</v>
      </c>
      <c r="G6" s="352" t="s">
        <v>274</v>
      </c>
      <c r="H6" s="352" t="s">
        <v>275</v>
      </c>
      <c r="I6" s="353" t="s">
        <v>276</v>
      </c>
    </row>
    <row r="7" spans="1:10" ht="15.75" customHeight="1" x14ac:dyDescent="0.35">
      <c r="A7" s="354" t="s">
        <v>229</v>
      </c>
      <c r="B7" s="355" t="s">
        <v>230</v>
      </c>
      <c r="C7" s="356">
        <v>149.7698</v>
      </c>
      <c r="D7" s="357">
        <v>146.80529999999999</v>
      </c>
      <c r="E7" s="357">
        <v>143.8073</v>
      </c>
      <c r="F7" s="357">
        <v>141.02160000000001</v>
      </c>
      <c r="G7" s="357">
        <v>138.62629999999999</v>
      </c>
      <c r="H7" s="357">
        <v>136.64179999999999</v>
      </c>
      <c r="I7" s="358">
        <v>135.43199999999999</v>
      </c>
      <c r="J7" s="22"/>
    </row>
    <row r="9" spans="1:10" ht="15.5" x14ac:dyDescent="0.35">
      <c r="A9" s="84" t="s">
        <v>231</v>
      </c>
    </row>
    <row r="10" spans="1:10" ht="17.5" x14ac:dyDescent="0.45">
      <c r="A10" s="84" t="s">
        <v>340</v>
      </c>
    </row>
    <row r="11" spans="1:10" x14ac:dyDescent="0.35">
      <c r="A11" s="20" t="s">
        <v>281</v>
      </c>
    </row>
    <row r="12" spans="1:10" ht="17.5" x14ac:dyDescent="0.35">
      <c r="A12" s="388" t="s">
        <v>349</v>
      </c>
      <c r="B12" s="311" t="s">
        <v>20</v>
      </c>
      <c r="C12" s="351" t="s">
        <v>188</v>
      </c>
      <c r="D12" s="352" t="s">
        <v>189</v>
      </c>
      <c r="E12" s="352" t="s">
        <v>190</v>
      </c>
      <c r="F12" s="352" t="s">
        <v>273</v>
      </c>
      <c r="G12" s="352" t="s">
        <v>274</v>
      </c>
      <c r="H12" s="352" t="s">
        <v>275</v>
      </c>
      <c r="I12" s="353" t="s">
        <v>276</v>
      </c>
    </row>
    <row r="13" spans="1:10" ht="15.5" customHeight="1" x14ac:dyDescent="0.35">
      <c r="A13" s="359" t="s">
        <v>183</v>
      </c>
      <c r="B13" s="232" t="s">
        <v>418</v>
      </c>
      <c r="C13" s="198">
        <v>25.448000000000011</v>
      </c>
      <c r="D13" s="197">
        <v>39.995999999999967</v>
      </c>
      <c r="E13" s="197">
        <v>54.953999999999965</v>
      </c>
      <c r="F13" s="197">
        <v>67.959000000000145</v>
      </c>
      <c r="G13" s="197">
        <v>78.448000000000008</v>
      </c>
      <c r="H13" s="197">
        <v>87.118000000000109</v>
      </c>
      <c r="I13" s="361">
        <v>92.5</v>
      </c>
      <c r="J13" s="22"/>
    </row>
    <row r="14" spans="1:10" ht="15.5" x14ac:dyDescent="0.35">
      <c r="A14" s="359" t="s">
        <v>184</v>
      </c>
      <c r="B14" s="216" t="s">
        <v>303</v>
      </c>
      <c r="C14" s="198">
        <v>205.99000000000024</v>
      </c>
      <c r="D14" s="197">
        <v>241.97699999999986</v>
      </c>
      <c r="E14" s="197">
        <v>283.34899999999971</v>
      </c>
      <c r="F14" s="197">
        <v>324.39100000000008</v>
      </c>
      <c r="G14" s="197">
        <v>361.53699999999981</v>
      </c>
      <c r="H14" s="197">
        <v>396.65999999999985</v>
      </c>
      <c r="I14" s="361">
        <v>413.5</v>
      </c>
      <c r="J14" s="22"/>
    </row>
    <row r="15" spans="1:10" ht="15.5" x14ac:dyDescent="0.35">
      <c r="A15" s="359" t="s">
        <v>185</v>
      </c>
      <c r="B15" s="216" t="s">
        <v>304</v>
      </c>
      <c r="C15" s="198">
        <v>434.15399999999954</v>
      </c>
      <c r="D15" s="197">
        <v>427.19000000000051</v>
      </c>
      <c r="E15" s="197">
        <v>414.11500000000069</v>
      </c>
      <c r="F15" s="197">
        <v>398.06200000000081</v>
      </c>
      <c r="G15" s="197">
        <v>382.38400000000092</v>
      </c>
      <c r="H15" s="197">
        <v>371.20599999999922</v>
      </c>
      <c r="I15" s="361">
        <v>361.9</v>
      </c>
      <c r="J15" s="22"/>
    </row>
    <row r="16" spans="1:10" ht="15.5" x14ac:dyDescent="0.35">
      <c r="A16" s="359" t="s">
        <v>186</v>
      </c>
      <c r="B16" s="216"/>
      <c r="C16" s="198">
        <v>160.61599999999976</v>
      </c>
      <c r="D16" s="197">
        <v>152.79200000000014</v>
      </c>
      <c r="E16" s="197">
        <v>144.56000000000029</v>
      </c>
      <c r="F16" s="197">
        <v>135.23799999999983</v>
      </c>
      <c r="G16" s="197">
        <v>125.95799999999997</v>
      </c>
      <c r="H16" s="197">
        <v>117.93000000000035</v>
      </c>
      <c r="I16" s="361">
        <v>113.2</v>
      </c>
      <c r="J16" s="22"/>
    </row>
    <row r="17" spans="1:20" ht="15.5" x14ac:dyDescent="0.35">
      <c r="A17" s="360" t="s">
        <v>187</v>
      </c>
      <c r="B17" s="217"/>
      <c r="C17" s="198">
        <v>75.570999999999913</v>
      </c>
      <c r="D17" s="197">
        <v>58.451999999999771</v>
      </c>
      <c r="E17" s="197">
        <v>44.841000000000122</v>
      </c>
      <c r="F17" s="197">
        <v>34.110999999999876</v>
      </c>
      <c r="G17" s="197">
        <v>27.333999999999833</v>
      </c>
      <c r="H17" s="197">
        <v>22.957999999999856</v>
      </c>
      <c r="I17" s="361">
        <v>20.3</v>
      </c>
      <c r="J17" s="22"/>
    </row>
    <row r="18" spans="1:20" ht="15.5" x14ac:dyDescent="0.35">
      <c r="A18" s="362" t="s">
        <v>5</v>
      </c>
      <c r="B18" s="315"/>
      <c r="C18" s="363">
        <v>901.77899999999943</v>
      </c>
      <c r="D18" s="364">
        <v>920.40700000000027</v>
      </c>
      <c r="E18" s="364">
        <v>941.81900000000076</v>
      </c>
      <c r="F18" s="364">
        <v>959.76100000000076</v>
      </c>
      <c r="G18" s="364">
        <v>975.66100000000051</v>
      </c>
      <c r="H18" s="364">
        <v>995.87199999999939</v>
      </c>
      <c r="I18" s="365">
        <v>1001.4</v>
      </c>
      <c r="J18" s="22"/>
    </row>
    <row r="20" spans="1:20" x14ac:dyDescent="0.35">
      <c r="A20" s="74" t="s">
        <v>242</v>
      </c>
      <c r="B20" s="75"/>
      <c r="C20" s="75"/>
      <c r="D20" s="75"/>
      <c r="E20" s="75"/>
      <c r="F20" s="75"/>
      <c r="G20" s="227"/>
      <c r="H20" s="227"/>
      <c r="I20" s="228"/>
      <c r="J20" s="23"/>
      <c r="K20" s="23"/>
      <c r="L20" s="70"/>
      <c r="M20" s="71"/>
      <c r="N20" s="71"/>
      <c r="O20" s="71"/>
      <c r="P20" s="71"/>
      <c r="Q20" s="71"/>
      <c r="R20" s="72"/>
      <c r="S20" s="72"/>
    </row>
    <row r="21" spans="1:20" x14ac:dyDescent="0.35">
      <c r="A21" s="223" t="s">
        <v>278</v>
      </c>
      <c r="B21" s="227"/>
      <c r="C21" s="227"/>
      <c r="D21" s="227"/>
      <c r="E21" s="227"/>
      <c r="F21" s="227"/>
      <c r="G21" s="227"/>
      <c r="H21" s="227"/>
      <c r="I21" s="228"/>
      <c r="J21" s="23"/>
      <c r="K21" s="23"/>
      <c r="L21" s="70"/>
      <c r="M21" s="71"/>
      <c r="N21" s="71"/>
      <c r="O21" s="71"/>
      <c r="P21" s="71"/>
      <c r="Q21" s="71"/>
      <c r="R21" s="72"/>
      <c r="S21" s="72"/>
    </row>
    <row r="22" spans="1:20" x14ac:dyDescent="0.35">
      <c r="A22" s="223"/>
      <c r="B22" s="227"/>
      <c r="C22" s="227"/>
      <c r="D22" s="227"/>
      <c r="E22" s="227"/>
      <c r="F22" s="227"/>
      <c r="G22" s="227"/>
      <c r="H22" s="227"/>
      <c r="I22" s="228"/>
      <c r="J22" s="23"/>
      <c r="K22" s="23"/>
      <c r="L22" s="70"/>
      <c r="M22" s="71"/>
      <c r="N22" s="71"/>
      <c r="O22" s="71"/>
      <c r="P22" s="71"/>
      <c r="Q22" s="71"/>
      <c r="R22" s="72"/>
      <c r="S22" s="72"/>
    </row>
    <row r="23" spans="1:20" x14ac:dyDescent="0.35">
      <c r="A23" s="227" t="s">
        <v>81</v>
      </c>
      <c r="B23" s="227"/>
      <c r="C23" s="227"/>
      <c r="D23" s="227"/>
      <c r="E23" s="227"/>
      <c r="F23" s="227"/>
      <c r="G23" s="227"/>
      <c r="H23" s="227"/>
      <c r="I23" s="228"/>
      <c r="J23" s="23"/>
      <c r="K23" s="23"/>
      <c r="L23" s="68"/>
      <c r="M23" s="73"/>
      <c r="N23" s="73"/>
      <c r="O23" s="73"/>
      <c r="P23" s="73"/>
      <c r="Q23" s="73"/>
      <c r="R23" s="73"/>
      <c r="S23" s="69"/>
    </row>
    <row r="24" spans="1:20" ht="14.5" customHeight="1" x14ac:dyDescent="0.35">
      <c r="A24" s="225" t="s">
        <v>265</v>
      </c>
      <c r="B24" s="227"/>
      <c r="C24" s="227"/>
      <c r="D24" s="227"/>
      <c r="E24" s="227"/>
      <c r="F24" s="227"/>
      <c r="G24" s="227"/>
      <c r="H24" s="227"/>
      <c r="I24" s="228"/>
      <c r="J24" s="23"/>
      <c r="K24" s="23"/>
      <c r="L24" s="68"/>
      <c r="M24" s="73"/>
      <c r="N24" s="73"/>
      <c r="O24" s="73"/>
      <c r="P24" s="73"/>
      <c r="Q24" s="73"/>
      <c r="R24" s="71"/>
      <c r="S24" s="72"/>
      <c r="T24" s="69"/>
    </row>
    <row r="25" spans="1:20" ht="14.5" customHeight="1" x14ac:dyDescent="0.35">
      <c r="A25" s="74" t="s">
        <v>266</v>
      </c>
      <c r="B25" s="227"/>
      <c r="C25" s="227"/>
      <c r="D25" s="227"/>
      <c r="E25" s="227"/>
      <c r="F25" s="227"/>
      <c r="G25" s="227"/>
      <c r="H25" s="227"/>
      <c r="I25" s="228"/>
      <c r="J25" s="23"/>
      <c r="K25" s="23"/>
      <c r="L25" s="68"/>
      <c r="M25" s="73"/>
      <c r="N25" s="73"/>
      <c r="O25" s="73"/>
      <c r="P25" s="73"/>
      <c r="Q25" s="73"/>
      <c r="R25" s="71"/>
      <c r="S25" s="72"/>
      <c r="T25" s="69"/>
    </row>
    <row r="26" spans="1:20" ht="14.5" customHeight="1" x14ac:dyDescent="0.35">
      <c r="A26" s="214" t="s">
        <v>267</v>
      </c>
      <c r="B26" s="214"/>
      <c r="C26" s="214"/>
      <c r="D26" s="214"/>
      <c r="E26" s="214"/>
      <c r="F26" s="214"/>
      <c r="G26" s="214"/>
      <c r="H26" s="214"/>
      <c r="I26" s="214"/>
      <c r="J26" s="215"/>
      <c r="K26" s="215"/>
      <c r="L26" s="215"/>
      <c r="M26" s="215"/>
      <c r="N26" s="215"/>
      <c r="O26" s="215"/>
      <c r="P26" s="215"/>
      <c r="Q26" s="71"/>
      <c r="R26" s="71"/>
      <c r="S26" s="72"/>
      <c r="T26" s="69"/>
    </row>
    <row r="27" spans="1:20" ht="14.5" customHeight="1" x14ac:dyDescent="0.35">
      <c r="A27" s="214" t="s">
        <v>268</v>
      </c>
      <c r="B27" s="214"/>
      <c r="C27" s="214"/>
      <c r="D27" s="214"/>
      <c r="E27" s="214"/>
      <c r="F27" s="214"/>
      <c r="G27" s="214"/>
      <c r="H27" s="214"/>
      <c r="I27" s="229"/>
      <c r="J27" s="226"/>
      <c r="K27" s="226"/>
      <c r="L27" s="226"/>
      <c r="M27" s="226"/>
      <c r="N27" s="226"/>
      <c r="O27" s="226"/>
      <c r="P27" s="226"/>
      <c r="Q27" s="71"/>
      <c r="R27" s="71"/>
      <c r="S27" s="72"/>
      <c r="T27" s="68"/>
    </row>
    <row r="28" spans="1:20" ht="14.5" customHeight="1" x14ac:dyDescent="0.35">
      <c r="A28" s="214" t="s">
        <v>269</v>
      </c>
      <c r="B28" s="214"/>
      <c r="C28" s="214"/>
      <c r="D28" s="214"/>
      <c r="E28" s="214"/>
      <c r="F28" s="214"/>
      <c r="G28" s="214"/>
      <c r="H28" s="214"/>
      <c r="I28" s="214"/>
      <c r="J28" s="215"/>
      <c r="K28" s="215"/>
      <c r="L28" s="215"/>
      <c r="M28" s="215"/>
      <c r="N28" s="215"/>
      <c r="O28" s="215"/>
      <c r="P28" s="215"/>
      <c r="Q28" s="215"/>
    </row>
    <row r="29" spans="1:20" ht="14.5" customHeight="1" x14ac:dyDescent="0.35">
      <c r="A29" s="214" t="s">
        <v>270</v>
      </c>
      <c r="B29" s="214"/>
      <c r="C29" s="214"/>
      <c r="D29" s="214"/>
      <c r="E29" s="214"/>
      <c r="F29" s="214"/>
      <c r="G29" s="214"/>
      <c r="H29" s="214"/>
      <c r="I29" s="214"/>
      <c r="J29" s="215"/>
      <c r="K29" s="215"/>
      <c r="L29" s="215"/>
      <c r="M29" s="215"/>
      <c r="N29" s="215"/>
      <c r="O29" s="215"/>
      <c r="P29" s="215"/>
      <c r="Q29" s="215"/>
    </row>
    <row r="30" spans="1:20" x14ac:dyDescent="0.35">
      <c r="A30" s="223" t="s">
        <v>277</v>
      </c>
      <c r="B30" s="214"/>
      <c r="C30" s="214"/>
      <c r="D30" s="214"/>
      <c r="E30" s="214"/>
      <c r="F30" s="214"/>
      <c r="G30" s="214"/>
      <c r="H30" s="214"/>
      <c r="I30" s="214"/>
      <c r="J30" s="215"/>
      <c r="K30" s="215"/>
      <c r="L30" s="215"/>
      <c r="M30" s="215"/>
      <c r="N30" s="215"/>
      <c r="O30" s="215"/>
      <c r="P30" s="215"/>
      <c r="Q30" s="215"/>
    </row>
    <row r="31" spans="1:20" ht="14.5" customHeight="1" x14ac:dyDescent="0.35">
      <c r="A31" s="214" t="s">
        <v>271</v>
      </c>
      <c r="B31" s="214"/>
      <c r="C31" s="214"/>
      <c r="D31" s="214"/>
      <c r="E31" s="214"/>
      <c r="F31" s="214"/>
      <c r="G31" s="214"/>
      <c r="H31" s="214"/>
      <c r="I31" s="227"/>
      <c r="J31" s="23"/>
      <c r="K31" s="23"/>
      <c r="L31" s="23"/>
      <c r="M31" s="70"/>
      <c r="N31" s="71"/>
      <c r="O31" s="71"/>
      <c r="P31" s="71"/>
      <c r="Q31" s="71"/>
    </row>
    <row r="32" spans="1:20" ht="14.5" customHeight="1" x14ac:dyDescent="0.35">
      <c r="A32" s="223" t="s">
        <v>306</v>
      </c>
      <c r="B32" s="223"/>
      <c r="C32" s="223"/>
      <c r="D32" s="223"/>
      <c r="E32" s="223"/>
      <c r="F32" s="223"/>
      <c r="G32" s="223"/>
      <c r="H32" s="223"/>
      <c r="I32" s="225"/>
      <c r="J32" s="205"/>
      <c r="K32" s="23"/>
      <c r="L32" s="23"/>
      <c r="M32" s="70"/>
      <c r="N32" s="71"/>
      <c r="O32" s="71"/>
      <c r="P32" s="71"/>
      <c r="Q32" s="71"/>
    </row>
    <row r="33" spans="1:17" ht="14.5" customHeight="1" x14ac:dyDescent="0.35">
      <c r="A33" s="214" t="s">
        <v>272</v>
      </c>
      <c r="B33" s="214"/>
      <c r="C33" s="214"/>
      <c r="D33" s="214"/>
      <c r="E33" s="214"/>
      <c r="F33" s="214"/>
      <c r="G33" s="214"/>
      <c r="H33" s="214"/>
      <c r="I33" s="228"/>
      <c r="J33" s="23"/>
      <c r="K33" s="23"/>
      <c r="L33" s="23"/>
      <c r="M33" s="23"/>
      <c r="N33" s="23"/>
      <c r="O33" s="23"/>
      <c r="P33" s="23"/>
      <c r="Q33" s="23"/>
    </row>
    <row r="34" spans="1:17" x14ac:dyDescent="0.35">
      <c r="A34" s="230"/>
      <c r="B34" s="230"/>
      <c r="C34" s="230"/>
      <c r="D34" s="230"/>
      <c r="E34" s="230"/>
      <c r="F34" s="230"/>
      <c r="G34" s="230"/>
      <c r="H34" s="230"/>
      <c r="I34" s="230"/>
    </row>
    <row r="35" spans="1:17" x14ac:dyDescent="0.35">
      <c r="A35" s="223" t="s">
        <v>431</v>
      </c>
      <c r="B35" s="230"/>
      <c r="C35" s="230"/>
      <c r="D35" s="230"/>
      <c r="E35" s="230"/>
      <c r="F35" s="230"/>
      <c r="G35" s="230"/>
      <c r="H35" s="230"/>
      <c r="I35" s="230"/>
    </row>
    <row r="36" spans="1:17" x14ac:dyDescent="0.35">
      <c r="A36" s="230"/>
      <c r="B36" s="230"/>
      <c r="C36" s="230"/>
      <c r="D36" s="230"/>
      <c r="E36" s="230"/>
      <c r="F36" s="230"/>
      <c r="G36" s="230"/>
      <c r="H36" s="230"/>
      <c r="I36" s="230"/>
    </row>
    <row r="37" spans="1:17" x14ac:dyDescent="0.35">
      <c r="A37" s="230"/>
      <c r="B37" s="230"/>
      <c r="C37" s="230"/>
      <c r="D37" s="230"/>
      <c r="E37" s="230"/>
      <c r="F37" s="230"/>
      <c r="G37" s="230"/>
      <c r="H37" s="230"/>
      <c r="I37" s="230"/>
    </row>
  </sheetData>
  <hyperlinks>
    <hyperlink ref="A30" r:id="rId1"/>
    <hyperlink ref="A21" r:id="rId2"/>
    <hyperlink ref="A32" r:id="rId3"/>
    <hyperlink ref="A35" location="Contents!A1" display="Return to Contents Page"/>
  </hyperlinks>
  <pageMargins left="0.25" right="0.25" top="0.75" bottom="0.75" header="0.3" footer="0.3"/>
  <pageSetup paperSize="9" scale="82" orientation="landscape" r:id="rId4"/>
  <tableParts count="2">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N26"/>
  <sheetViews>
    <sheetView workbookViewId="0">
      <selection activeCell="A10" sqref="A10"/>
    </sheetView>
  </sheetViews>
  <sheetFormatPr defaultColWidth="11.453125" defaultRowHeight="14.5" x14ac:dyDescent="0.35"/>
  <cols>
    <col min="1" max="1" width="29.54296875" style="5" customWidth="1"/>
    <col min="2" max="2" width="16.90625" style="5" customWidth="1"/>
    <col min="3" max="16384" width="11.453125" style="5"/>
  </cols>
  <sheetData>
    <row r="1" spans="1:14" s="20" customFormat="1" ht="15.5" x14ac:dyDescent="0.35">
      <c r="A1" s="84" t="s">
        <v>213</v>
      </c>
    </row>
    <row r="2" spans="1:14" s="12" customFormat="1" ht="15.5" x14ac:dyDescent="0.35">
      <c r="A2" s="84" t="s">
        <v>341</v>
      </c>
      <c r="B2" s="19"/>
      <c r="C2"/>
      <c r="D2" s="19"/>
      <c r="E2" s="19"/>
      <c r="F2" s="19"/>
      <c r="G2" s="19"/>
      <c r="H2" s="19"/>
      <c r="I2" s="19"/>
      <c r="J2" s="19"/>
      <c r="K2" s="19"/>
      <c r="L2" s="19"/>
    </row>
    <row r="3" spans="1:14" s="20" customFormat="1" x14ac:dyDescent="0.35">
      <c r="A3" s="19" t="s">
        <v>280</v>
      </c>
      <c r="B3" s="19"/>
      <c r="C3" s="19"/>
      <c r="D3" s="19"/>
      <c r="E3" s="19"/>
      <c r="F3" s="19"/>
      <c r="G3" s="19"/>
      <c r="H3" s="19"/>
      <c r="I3" s="19"/>
      <c r="J3" s="19"/>
      <c r="K3" s="19"/>
      <c r="L3" s="19"/>
    </row>
    <row r="4" spans="1:14" ht="15.5" x14ac:dyDescent="0.35">
      <c r="A4" s="388" t="s">
        <v>349</v>
      </c>
      <c r="B4" s="368" t="s">
        <v>131</v>
      </c>
      <c r="C4" s="369" t="s">
        <v>363</v>
      </c>
      <c r="D4" s="369" t="s">
        <v>364</v>
      </c>
      <c r="E4" s="369" t="s">
        <v>365</v>
      </c>
      <c r="F4" s="369" t="s">
        <v>366</v>
      </c>
      <c r="G4" s="369" t="s">
        <v>367</v>
      </c>
      <c r="H4" s="369" t="s">
        <v>368</v>
      </c>
      <c r="I4" s="369" t="s">
        <v>188</v>
      </c>
      <c r="J4" s="370" t="s">
        <v>189</v>
      </c>
      <c r="K4" s="370" t="s">
        <v>190</v>
      </c>
      <c r="L4" s="370" t="s">
        <v>369</v>
      </c>
      <c r="M4" s="370" t="s">
        <v>370</v>
      </c>
      <c r="N4" s="371" t="s">
        <v>371</v>
      </c>
    </row>
    <row r="5" spans="1:14" ht="17.5" x14ac:dyDescent="0.45">
      <c r="A5" s="88" t="s">
        <v>128</v>
      </c>
      <c r="B5" s="88" t="s">
        <v>170</v>
      </c>
      <c r="C5" s="164">
        <v>4045.9476535150525</v>
      </c>
      <c r="D5" s="164">
        <v>4093.6941659767222</v>
      </c>
      <c r="E5" s="164">
        <v>3961.816675211533</v>
      </c>
      <c r="F5" s="164">
        <v>3818.6777420746253</v>
      </c>
      <c r="G5" s="164">
        <v>3785.3566694912306</v>
      </c>
      <c r="H5" s="164">
        <v>3773.1527575470695</v>
      </c>
      <c r="I5" s="164">
        <v>3693.0408045317704</v>
      </c>
      <c r="J5" s="164">
        <v>3761.1266374786633</v>
      </c>
      <c r="K5" s="164">
        <v>3857.9876539015468</v>
      </c>
      <c r="L5" s="164">
        <v>3869.5591654748423</v>
      </c>
      <c r="M5" s="164">
        <v>3824.197627396497</v>
      </c>
      <c r="N5" s="366">
        <v>3694.4260762976755</v>
      </c>
    </row>
    <row r="6" spans="1:14" ht="15.5" x14ac:dyDescent="0.35">
      <c r="A6" s="88" t="s">
        <v>130</v>
      </c>
      <c r="B6" s="88" t="s">
        <v>129</v>
      </c>
      <c r="C6" s="165">
        <v>16.597676983264002</v>
      </c>
      <c r="D6" s="165">
        <v>16.643407093095998</v>
      </c>
      <c r="E6" s="165">
        <v>16.697863707749999</v>
      </c>
      <c r="F6" s="165">
        <v>16.473258126666</v>
      </c>
      <c r="G6" s="165">
        <v>16.428737566494</v>
      </c>
      <c r="H6" s="165">
        <v>16.627867461199997</v>
      </c>
      <c r="I6" s="165">
        <v>16.743536688428001</v>
      </c>
      <c r="J6" s="166">
        <v>16.41571262139</v>
      </c>
      <c r="K6" s="166">
        <v>16.110451434241</v>
      </c>
      <c r="L6" s="166">
        <v>16.065287462322001</v>
      </c>
      <c r="M6" s="166">
        <v>16.830208091271</v>
      </c>
      <c r="N6" s="367">
        <v>16.937773818477002</v>
      </c>
    </row>
    <row r="7" spans="1:14" ht="17.5" x14ac:dyDescent="0.35">
      <c r="A7" s="372" t="s">
        <v>132</v>
      </c>
      <c r="B7" s="372" t="s">
        <v>211</v>
      </c>
      <c r="C7" s="373">
        <v>243.7658991432788</v>
      </c>
      <c r="D7" s="373">
        <v>245.96491229700584</v>
      </c>
      <c r="E7" s="373">
        <v>237.26488277495824</v>
      </c>
      <c r="F7" s="373">
        <v>231.81071483929222</v>
      </c>
      <c r="G7" s="373">
        <v>230.41068458061994</v>
      </c>
      <c r="H7" s="373">
        <v>226.91741838521781</v>
      </c>
      <c r="I7" s="373">
        <v>220.56515736511929</v>
      </c>
      <c r="J7" s="373">
        <v>229.11747569081103</v>
      </c>
      <c r="K7" s="373">
        <v>239.47110791084455</v>
      </c>
      <c r="L7" s="373">
        <v>240.86460790385101</v>
      </c>
      <c r="M7" s="373">
        <v>227.22224268753516</v>
      </c>
      <c r="N7" s="374">
        <v>218.11757057869769</v>
      </c>
    </row>
    <row r="8" spans="1:14" x14ac:dyDescent="0.35">
      <c r="A8" s="20"/>
      <c r="B8" s="20"/>
      <c r="C8" s="20"/>
      <c r="D8" s="20"/>
      <c r="E8" s="20"/>
      <c r="F8" s="20"/>
      <c r="G8" s="20"/>
      <c r="H8" s="20"/>
      <c r="I8" s="20"/>
      <c r="J8" s="20"/>
      <c r="K8" s="20"/>
      <c r="L8" s="20"/>
      <c r="M8" s="14"/>
    </row>
    <row r="9" spans="1:14" x14ac:dyDescent="0.35">
      <c r="A9" s="209" t="s">
        <v>242</v>
      </c>
      <c r="B9" s="209"/>
      <c r="C9" s="209"/>
      <c r="D9" s="209"/>
      <c r="E9" s="209"/>
      <c r="F9" s="209"/>
      <c r="G9" s="209"/>
      <c r="H9" s="209"/>
      <c r="I9" s="209"/>
      <c r="J9" s="209"/>
      <c r="K9" s="209"/>
      <c r="L9" s="14"/>
      <c r="M9" s="14"/>
    </row>
    <row r="10" spans="1:14" customFormat="1" x14ac:dyDescent="0.35">
      <c r="A10" s="223" t="s">
        <v>279</v>
      </c>
    </row>
    <row r="11" spans="1:14" x14ac:dyDescent="0.35">
      <c r="A11" s="223" t="s">
        <v>241</v>
      </c>
      <c r="B11" s="77"/>
      <c r="C11" s="77"/>
      <c r="D11" s="77"/>
      <c r="E11" s="77"/>
      <c r="F11" s="77"/>
      <c r="G11" s="77"/>
      <c r="H11" s="77"/>
      <c r="I11" s="77"/>
      <c r="J11" s="77"/>
      <c r="K11" s="77"/>
    </row>
    <row r="12" spans="1:14" x14ac:dyDescent="0.35">
      <c r="A12" s="20"/>
      <c r="B12" s="20"/>
      <c r="C12" s="20"/>
      <c r="D12" s="23"/>
      <c r="E12" s="23"/>
      <c r="F12" s="23"/>
      <c r="G12" s="23"/>
      <c r="H12" s="23"/>
      <c r="I12" s="23"/>
      <c r="J12" s="23"/>
      <c r="K12" s="20"/>
    </row>
    <row r="13" spans="1:14" x14ac:dyDescent="0.35">
      <c r="A13" s="47" t="s">
        <v>243</v>
      </c>
      <c r="B13" s="20"/>
      <c r="C13" s="20"/>
      <c r="D13" s="23"/>
      <c r="E13" s="23"/>
      <c r="F13" s="23"/>
      <c r="G13" s="23"/>
      <c r="H13" s="23"/>
      <c r="I13" s="23"/>
      <c r="J13" s="23"/>
      <c r="K13" s="20"/>
    </row>
    <row r="14" spans="1:14" x14ac:dyDescent="0.35">
      <c r="A14" s="47" t="s">
        <v>167</v>
      </c>
      <c r="B14" s="20"/>
      <c r="C14" s="20"/>
      <c r="D14" s="20"/>
      <c r="E14" s="20"/>
      <c r="F14" s="20"/>
      <c r="G14" s="20"/>
      <c r="H14" s="20"/>
      <c r="I14" s="20"/>
      <c r="J14" s="20"/>
      <c r="K14" s="20"/>
    </row>
    <row r="15" spans="1:14" x14ac:dyDescent="0.35">
      <c r="A15" s="20"/>
      <c r="B15" s="20"/>
      <c r="C15" s="20"/>
      <c r="D15" s="20"/>
      <c r="E15" s="20"/>
      <c r="F15" s="20"/>
      <c r="G15" s="20"/>
      <c r="H15" s="20"/>
      <c r="I15" s="20"/>
      <c r="J15" s="20"/>
      <c r="K15" s="20"/>
    </row>
    <row r="16" spans="1:14" x14ac:dyDescent="0.35">
      <c r="A16" s="223" t="s">
        <v>431</v>
      </c>
      <c r="B16" s="20"/>
      <c r="C16" s="202"/>
      <c r="D16" s="202"/>
      <c r="E16" s="202"/>
      <c r="F16" s="202"/>
      <c r="G16" s="202"/>
      <c r="H16" s="202"/>
      <c r="I16" s="202"/>
      <c r="J16" s="202"/>
      <c r="K16" s="202"/>
      <c r="L16" s="202"/>
      <c r="M16" s="202"/>
      <c r="N16" s="202"/>
    </row>
    <row r="17" spans="1:11" x14ac:dyDescent="0.35">
      <c r="A17" s="20"/>
      <c r="B17" s="20"/>
      <c r="C17" s="202"/>
      <c r="D17" s="20"/>
      <c r="E17" s="20"/>
      <c r="F17" s="20"/>
      <c r="G17" s="20"/>
      <c r="H17" s="20"/>
      <c r="I17" s="20"/>
      <c r="J17" s="20"/>
      <c r="K17" s="20"/>
    </row>
    <row r="18" spans="1:11" x14ac:dyDescent="0.35">
      <c r="C18" s="202"/>
    </row>
    <row r="19" spans="1:11" x14ac:dyDescent="0.35">
      <c r="C19" s="202"/>
    </row>
    <row r="20" spans="1:11" x14ac:dyDescent="0.35">
      <c r="C20" s="202"/>
    </row>
    <row r="21" spans="1:11" x14ac:dyDescent="0.35">
      <c r="C21" s="202"/>
    </row>
    <row r="22" spans="1:11" x14ac:dyDescent="0.35">
      <c r="C22" s="202"/>
    </row>
    <row r="23" spans="1:11" x14ac:dyDescent="0.35">
      <c r="C23" s="202"/>
    </row>
    <row r="24" spans="1:11" x14ac:dyDescent="0.35">
      <c r="C24" s="202"/>
    </row>
    <row r="25" spans="1:11" x14ac:dyDescent="0.35">
      <c r="C25" s="202"/>
    </row>
    <row r="26" spans="1:11" x14ac:dyDescent="0.35">
      <c r="C26" s="202"/>
    </row>
  </sheetData>
  <hyperlinks>
    <hyperlink ref="A16" location="Contents!A1" display="Return to Contents Page"/>
    <hyperlink ref="A10" r:id="rId1"/>
    <hyperlink ref="A11" r:id="rId2"/>
  </hyperlinks>
  <pageMargins left="0.25" right="0.25" top="0.75" bottom="0.75" header="0.3" footer="0.3"/>
  <pageSetup paperSize="9" scale="73" orientation="landscape"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selection activeCell="A16" sqref="A16"/>
    </sheetView>
  </sheetViews>
  <sheetFormatPr defaultColWidth="11.453125" defaultRowHeight="14.5" x14ac:dyDescent="0.35"/>
  <cols>
    <col min="1" max="1" width="18.7265625" style="7" customWidth="1"/>
    <col min="2" max="20" width="12.1796875" style="7" customWidth="1"/>
    <col min="21" max="16384" width="11.453125" style="7"/>
  </cols>
  <sheetData>
    <row r="1" spans="1:20" s="20" customFormat="1" ht="15.5" x14ac:dyDescent="0.35">
      <c r="A1" s="167" t="s">
        <v>212</v>
      </c>
    </row>
    <row r="2" spans="1:20" ht="15.5" x14ac:dyDescent="0.35">
      <c r="A2" s="167" t="s">
        <v>419</v>
      </c>
      <c r="B2" s="168"/>
      <c r="C2" s="168"/>
      <c r="D2" s="168"/>
      <c r="E2" s="168"/>
      <c r="F2" s="168"/>
      <c r="G2" s="168"/>
      <c r="H2" s="168"/>
      <c r="I2" s="168"/>
      <c r="J2" s="168"/>
      <c r="K2" s="168"/>
      <c r="L2" s="19"/>
      <c r="M2" s="19"/>
      <c r="N2" s="19"/>
      <c r="O2" s="19"/>
      <c r="P2" s="19"/>
      <c r="Q2" s="19"/>
      <c r="R2" s="19"/>
      <c r="S2" s="19"/>
    </row>
    <row r="3" spans="1:20" x14ac:dyDescent="0.35">
      <c r="A3" s="169" t="s">
        <v>285</v>
      </c>
      <c r="B3" s="168"/>
      <c r="C3" s="168"/>
      <c r="D3" s="200"/>
      <c r="E3" s="168"/>
      <c r="F3" s="168"/>
      <c r="G3" s="168"/>
      <c r="H3" s="168"/>
      <c r="I3" s="168"/>
      <c r="J3" s="168"/>
      <c r="K3" s="168"/>
      <c r="L3" s="168"/>
      <c r="M3" s="168"/>
      <c r="N3" s="168"/>
      <c r="O3" s="19"/>
      <c r="P3" s="19"/>
      <c r="Q3" s="19"/>
      <c r="R3" s="19"/>
      <c r="S3" s="19"/>
    </row>
    <row r="4" spans="1:20" ht="15.5" x14ac:dyDescent="0.35">
      <c r="A4" s="297" t="s">
        <v>133</v>
      </c>
      <c r="B4" s="298" t="s">
        <v>42</v>
      </c>
      <c r="C4" s="298" t="s">
        <v>43</v>
      </c>
      <c r="D4" s="298" t="s">
        <v>44</v>
      </c>
      <c r="E4" s="298" t="s">
        <v>45</v>
      </c>
      <c r="F4" s="298" t="s">
        <v>46</v>
      </c>
      <c r="G4" s="298" t="s">
        <v>47</v>
      </c>
      <c r="H4" s="298" t="s">
        <v>48</v>
      </c>
      <c r="I4" s="298" t="s">
        <v>49</v>
      </c>
      <c r="J4" s="298" t="s">
        <v>50</v>
      </c>
      <c r="K4" s="298" t="s">
        <v>51</v>
      </c>
      <c r="L4" s="298" t="s">
        <v>52</v>
      </c>
      <c r="M4" s="298" t="s">
        <v>53</v>
      </c>
      <c r="N4" s="298" t="s">
        <v>54</v>
      </c>
      <c r="O4" s="298" t="s">
        <v>59</v>
      </c>
      <c r="P4" s="298" t="s">
        <v>154</v>
      </c>
      <c r="Q4" s="352" t="s">
        <v>166</v>
      </c>
      <c r="R4" s="298" t="s">
        <v>171</v>
      </c>
      <c r="S4" s="298" t="s">
        <v>178</v>
      </c>
      <c r="T4" s="299" t="s">
        <v>284</v>
      </c>
    </row>
    <row r="5" spans="1:20" s="20" customFormat="1" ht="15.5" x14ac:dyDescent="0.35">
      <c r="A5" s="375" t="s">
        <v>41</v>
      </c>
      <c r="B5" s="170">
        <v>4891</v>
      </c>
      <c r="C5" s="170">
        <v>4819</v>
      </c>
      <c r="D5" s="170">
        <v>4777</v>
      </c>
      <c r="E5" s="170">
        <v>4816</v>
      </c>
      <c r="F5" s="170">
        <v>4870</v>
      </c>
      <c r="G5" s="170">
        <v>4943</v>
      </c>
      <c r="H5" s="170">
        <v>4864</v>
      </c>
      <c r="I5" s="170">
        <v>4916</v>
      </c>
      <c r="J5" s="170">
        <v>4838</v>
      </c>
      <c r="K5" s="170">
        <v>4859</v>
      </c>
      <c r="L5" s="170">
        <v>4762</v>
      </c>
      <c r="M5" s="170">
        <v>4791</v>
      </c>
      <c r="N5" s="170">
        <v>4828.88</v>
      </c>
      <c r="O5" s="170">
        <v>4853</v>
      </c>
      <c r="P5" s="171">
        <v>4745</v>
      </c>
      <c r="Q5" s="171">
        <v>4652</v>
      </c>
      <c r="R5" s="172">
        <v>4611</v>
      </c>
      <c r="S5" s="172">
        <v>4824</v>
      </c>
      <c r="T5" s="376">
        <v>5075</v>
      </c>
    </row>
    <row r="6" spans="1:20" s="20" customFormat="1" ht="15.5" x14ac:dyDescent="0.35">
      <c r="A6" s="375" t="s">
        <v>55</v>
      </c>
      <c r="B6" s="170">
        <v>20</v>
      </c>
      <c r="C6" s="170">
        <v>26</v>
      </c>
      <c r="D6" s="170">
        <v>25</v>
      </c>
      <c r="E6" s="170">
        <v>31</v>
      </c>
      <c r="F6" s="170">
        <v>31</v>
      </c>
      <c r="G6" s="170">
        <v>30</v>
      </c>
      <c r="H6" s="170">
        <v>20</v>
      </c>
      <c r="I6" s="170">
        <v>11</v>
      </c>
      <c r="J6" s="170">
        <v>14</v>
      </c>
      <c r="K6" s="170">
        <v>14</v>
      </c>
      <c r="L6" s="170">
        <v>13</v>
      </c>
      <c r="M6" s="170">
        <v>8</v>
      </c>
      <c r="N6" s="170">
        <v>6</v>
      </c>
      <c r="O6" s="170">
        <v>11</v>
      </c>
      <c r="P6" s="158">
        <v>14</v>
      </c>
      <c r="Q6" s="158">
        <v>14</v>
      </c>
      <c r="R6" s="172">
        <v>14</v>
      </c>
      <c r="S6" s="172">
        <v>11</v>
      </c>
      <c r="T6" s="376">
        <v>12</v>
      </c>
    </row>
    <row r="7" spans="1:20" s="20" customFormat="1" ht="15.5" x14ac:dyDescent="0.35">
      <c r="A7" s="375" t="s">
        <v>57</v>
      </c>
      <c r="B7" s="170">
        <v>345</v>
      </c>
      <c r="C7" s="170">
        <v>320</v>
      </c>
      <c r="D7" s="170">
        <v>319</v>
      </c>
      <c r="E7" s="170">
        <v>358</v>
      </c>
      <c r="F7" s="170">
        <v>389</v>
      </c>
      <c r="G7" s="170">
        <v>448</v>
      </c>
      <c r="H7" s="170">
        <v>437</v>
      </c>
      <c r="I7" s="170">
        <v>451</v>
      </c>
      <c r="J7" s="170">
        <v>470</v>
      </c>
      <c r="K7" s="170">
        <v>460</v>
      </c>
      <c r="L7" s="170">
        <v>467</v>
      </c>
      <c r="M7" s="170">
        <v>426</v>
      </c>
      <c r="N7" s="170">
        <v>426.22</v>
      </c>
      <c r="O7" s="170">
        <v>399</v>
      </c>
      <c r="P7" s="158">
        <v>380</v>
      </c>
      <c r="Q7" s="158">
        <v>353</v>
      </c>
      <c r="R7" s="172">
        <v>342</v>
      </c>
      <c r="S7" s="172">
        <v>342</v>
      </c>
      <c r="T7" s="376">
        <v>331</v>
      </c>
    </row>
    <row r="8" spans="1:20" s="20" customFormat="1" ht="15.5" x14ac:dyDescent="0.35">
      <c r="A8" s="375" t="s">
        <v>79</v>
      </c>
      <c r="B8" s="170">
        <v>468</v>
      </c>
      <c r="C8" s="170">
        <v>464</v>
      </c>
      <c r="D8" s="170">
        <v>419</v>
      </c>
      <c r="E8" s="170">
        <v>422</v>
      </c>
      <c r="F8" s="170">
        <v>425</v>
      </c>
      <c r="G8" s="170">
        <v>442</v>
      </c>
      <c r="H8" s="170">
        <v>440</v>
      </c>
      <c r="I8" s="170">
        <v>428</v>
      </c>
      <c r="J8" s="170">
        <v>444</v>
      </c>
      <c r="K8" s="170">
        <v>422</v>
      </c>
      <c r="L8" s="170">
        <v>423</v>
      </c>
      <c r="M8" s="170">
        <v>414</v>
      </c>
      <c r="N8" s="170">
        <v>434.54999999999995</v>
      </c>
      <c r="O8" s="170">
        <v>449</v>
      </c>
      <c r="P8" s="158">
        <v>446</v>
      </c>
      <c r="Q8" s="158">
        <v>428</v>
      </c>
      <c r="R8" s="171">
        <v>425</v>
      </c>
      <c r="S8" s="171">
        <v>437</v>
      </c>
      <c r="T8" s="309">
        <v>455</v>
      </c>
    </row>
    <row r="9" spans="1:20" s="20" customFormat="1" ht="15.5" x14ac:dyDescent="0.35">
      <c r="A9" s="375" t="s">
        <v>136</v>
      </c>
      <c r="B9" s="170">
        <v>7</v>
      </c>
      <c r="C9" s="170">
        <v>6</v>
      </c>
      <c r="D9" s="170">
        <v>7</v>
      </c>
      <c r="E9" s="170">
        <v>7</v>
      </c>
      <c r="F9" s="170">
        <v>6</v>
      </c>
      <c r="G9" s="170">
        <v>4</v>
      </c>
      <c r="H9" s="170">
        <v>3</v>
      </c>
      <c r="I9" s="170">
        <v>3</v>
      </c>
      <c r="J9" s="170">
        <v>3</v>
      </c>
      <c r="K9" s="170">
        <v>3</v>
      </c>
      <c r="L9" s="170">
        <v>4</v>
      </c>
      <c r="M9" s="170">
        <v>3</v>
      </c>
      <c r="N9" s="170">
        <v>2</v>
      </c>
      <c r="O9" s="170" t="s">
        <v>82</v>
      </c>
      <c r="P9" s="170" t="s">
        <v>82</v>
      </c>
      <c r="Q9" s="170" t="s">
        <v>82</v>
      </c>
      <c r="R9" s="121" t="s">
        <v>82</v>
      </c>
      <c r="S9" s="121" t="s">
        <v>82</v>
      </c>
      <c r="T9" s="329">
        <v>3</v>
      </c>
    </row>
    <row r="10" spans="1:20" s="20" customFormat="1" ht="15.5" x14ac:dyDescent="0.35">
      <c r="A10" s="375" t="s">
        <v>135</v>
      </c>
      <c r="B10" s="170">
        <v>66</v>
      </c>
      <c r="C10" s="170">
        <v>70</v>
      </c>
      <c r="D10" s="170">
        <v>71</v>
      </c>
      <c r="E10" s="170">
        <v>70</v>
      </c>
      <c r="F10" s="170">
        <v>68</v>
      </c>
      <c r="G10" s="170">
        <v>69</v>
      </c>
      <c r="H10" s="170">
        <v>70</v>
      </c>
      <c r="I10" s="170">
        <v>64</v>
      </c>
      <c r="J10" s="170">
        <v>65</v>
      </c>
      <c r="K10" s="170">
        <v>62</v>
      </c>
      <c r="L10" s="170">
        <v>58</v>
      </c>
      <c r="M10" s="170">
        <v>52</v>
      </c>
      <c r="N10" s="170">
        <v>51</v>
      </c>
      <c r="O10" s="170">
        <v>50</v>
      </c>
      <c r="P10" s="158">
        <v>50</v>
      </c>
      <c r="Q10" s="158">
        <v>53</v>
      </c>
      <c r="R10" s="171">
        <v>56</v>
      </c>
      <c r="S10" s="171">
        <v>52</v>
      </c>
      <c r="T10" s="309">
        <v>46</v>
      </c>
    </row>
    <row r="11" spans="1:20" ht="15.5" x14ac:dyDescent="0.35">
      <c r="A11" s="375" t="s">
        <v>134</v>
      </c>
      <c r="B11" s="170">
        <v>165</v>
      </c>
      <c r="C11" s="170">
        <v>162</v>
      </c>
      <c r="D11" s="170">
        <v>156</v>
      </c>
      <c r="E11" s="170">
        <v>154</v>
      </c>
      <c r="F11" s="170">
        <v>159</v>
      </c>
      <c r="G11" s="170">
        <v>156</v>
      </c>
      <c r="H11" s="170">
        <v>163</v>
      </c>
      <c r="I11" s="170">
        <v>159</v>
      </c>
      <c r="J11" s="170">
        <v>164</v>
      </c>
      <c r="K11" s="170">
        <v>155</v>
      </c>
      <c r="L11" s="170">
        <v>159</v>
      </c>
      <c r="M11" s="170">
        <v>177</v>
      </c>
      <c r="N11" s="170">
        <v>183</v>
      </c>
      <c r="O11" s="170">
        <v>192</v>
      </c>
      <c r="P11" s="158">
        <v>189</v>
      </c>
      <c r="Q11" s="158">
        <v>200</v>
      </c>
      <c r="R11" s="171">
        <v>200</v>
      </c>
      <c r="S11" s="171">
        <v>197</v>
      </c>
      <c r="T11" s="309">
        <v>203</v>
      </c>
    </row>
    <row r="12" spans="1:20" ht="15.5" x14ac:dyDescent="0.35">
      <c r="A12" s="375" t="s">
        <v>56</v>
      </c>
      <c r="B12" s="170">
        <v>25</v>
      </c>
      <c r="C12" s="170">
        <v>19</v>
      </c>
      <c r="D12" s="170">
        <v>12</v>
      </c>
      <c r="E12" s="170">
        <v>1</v>
      </c>
      <c r="F12" s="170">
        <v>1</v>
      </c>
      <c r="G12" s="170">
        <v>2</v>
      </c>
      <c r="H12" s="170">
        <v>2</v>
      </c>
      <c r="I12" s="170">
        <v>1</v>
      </c>
      <c r="J12" s="170" t="s">
        <v>82</v>
      </c>
      <c r="K12" s="170">
        <v>1</v>
      </c>
      <c r="L12" s="170">
        <v>1</v>
      </c>
      <c r="M12" s="170">
        <v>1</v>
      </c>
      <c r="N12" s="170">
        <v>0</v>
      </c>
      <c r="O12" s="170" t="s">
        <v>82</v>
      </c>
      <c r="P12" s="170" t="s">
        <v>82</v>
      </c>
      <c r="Q12" s="170" t="s">
        <v>82</v>
      </c>
      <c r="R12" s="121" t="s">
        <v>82</v>
      </c>
      <c r="S12" s="121" t="s">
        <v>82</v>
      </c>
      <c r="T12" s="329" t="s">
        <v>82</v>
      </c>
    </row>
    <row r="13" spans="1:20" ht="15.5" x14ac:dyDescent="0.35">
      <c r="A13" s="300" t="s">
        <v>58</v>
      </c>
      <c r="B13" s="332">
        <v>5987</v>
      </c>
      <c r="C13" s="332">
        <v>5886</v>
      </c>
      <c r="D13" s="332">
        <v>5786</v>
      </c>
      <c r="E13" s="332">
        <v>5859</v>
      </c>
      <c r="F13" s="332">
        <v>5949</v>
      </c>
      <c r="G13" s="332">
        <v>6094</v>
      </c>
      <c r="H13" s="332">
        <v>5999</v>
      </c>
      <c r="I13" s="332">
        <v>6033</v>
      </c>
      <c r="J13" s="332">
        <v>6001</v>
      </c>
      <c r="K13" s="332">
        <v>5976</v>
      </c>
      <c r="L13" s="332">
        <v>5887</v>
      </c>
      <c r="M13" s="332">
        <v>5872</v>
      </c>
      <c r="N13" s="332">
        <v>5931.6500000000005</v>
      </c>
      <c r="O13" s="332">
        <v>5958</v>
      </c>
      <c r="P13" s="332">
        <v>5827</v>
      </c>
      <c r="Q13" s="332">
        <v>5704</v>
      </c>
      <c r="R13" s="332">
        <v>5653</v>
      </c>
      <c r="S13" s="332">
        <v>5868</v>
      </c>
      <c r="T13" s="333">
        <v>6130</v>
      </c>
    </row>
    <row r="14" spans="1:20" x14ac:dyDescent="0.35">
      <c r="A14" s="20"/>
      <c r="B14" s="29"/>
      <c r="C14" s="29"/>
      <c r="D14" s="29"/>
      <c r="E14" s="30"/>
      <c r="F14" s="30"/>
      <c r="G14" s="30"/>
      <c r="H14" s="30"/>
      <c r="I14" s="30"/>
      <c r="J14" s="30"/>
    </row>
    <row r="15" spans="1:20" x14ac:dyDescent="0.35">
      <c r="A15" s="209" t="s">
        <v>0</v>
      </c>
      <c r="B15" s="209"/>
      <c r="C15" s="209"/>
      <c r="D15" s="209"/>
      <c r="E15" s="209"/>
      <c r="F15" s="209"/>
      <c r="G15" s="209"/>
      <c r="H15" s="209"/>
      <c r="I15" s="209"/>
      <c r="J15" s="209"/>
      <c r="N15" s="23"/>
      <c r="O15" s="23"/>
    </row>
    <row r="16" spans="1:20" customFormat="1" x14ac:dyDescent="0.35">
      <c r="A16" s="223" t="s">
        <v>282</v>
      </c>
    </row>
    <row r="17" spans="1:15" customFormat="1" x14ac:dyDescent="0.35"/>
    <row r="18" spans="1:15" x14ac:dyDescent="0.35">
      <c r="A18" s="209" t="s">
        <v>243</v>
      </c>
      <c r="B18" s="209"/>
      <c r="C18" s="209"/>
      <c r="D18" s="209"/>
      <c r="E18" s="209"/>
      <c r="F18" s="209"/>
      <c r="G18" s="209"/>
      <c r="H18" s="209"/>
      <c r="I18" s="209"/>
      <c r="J18" s="209"/>
      <c r="O18" s="16"/>
    </row>
    <row r="19" spans="1:15" x14ac:dyDescent="0.35">
      <c r="A19" s="209" t="s">
        <v>283</v>
      </c>
      <c r="B19" s="209"/>
      <c r="C19" s="209"/>
      <c r="D19" s="209"/>
      <c r="E19" s="209"/>
      <c r="F19" s="209"/>
      <c r="G19" s="209"/>
      <c r="H19" s="209"/>
      <c r="I19" s="209"/>
      <c r="J19" s="209"/>
    </row>
    <row r="20" spans="1:15" x14ac:dyDescent="0.35">
      <c r="A20" s="20"/>
      <c r="B20" s="20"/>
      <c r="C20" s="20"/>
      <c r="D20" s="20"/>
      <c r="E20" s="20"/>
      <c r="F20" s="20"/>
      <c r="G20" s="20"/>
      <c r="H20" s="20"/>
      <c r="I20" s="20"/>
      <c r="J20" s="20"/>
    </row>
    <row r="21" spans="1:15" x14ac:dyDescent="0.35">
      <c r="A21" s="223" t="s">
        <v>431</v>
      </c>
      <c r="B21" s="20"/>
      <c r="C21" s="20"/>
      <c r="D21" s="20"/>
      <c r="E21" s="20"/>
      <c r="F21" s="20"/>
      <c r="G21" s="20"/>
      <c r="H21" s="20"/>
      <c r="I21" s="20"/>
      <c r="J21" s="20"/>
    </row>
    <row r="22" spans="1:15" x14ac:dyDescent="0.35">
      <c r="A22" s="20"/>
      <c r="B22" s="20"/>
      <c r="C22" s="20"/>
      <c r="D22" s="20"/>
      <c r="E22" s="20"/>
      <c r="F22" s="20"/>
      <c r="G22" s="20"/>
      <c r="H22" s="20"/>
      <c r="I22" s="20"/>
      <c r="J22" s="20"/>
    </row>
    <row r="23" spans="1:15" x14ac:dyDescent="0.35">
      <c r="A23" s="20"/>
      <c r="B23" s="20"/>
      <c r="C23" s="20"/>
      <c r="D23" s="20"/>
      <c r="E23" s="20"/>
      <c r="F23" s="20"/>
      <c r="G23" s="20"/>
      <c r="H23" s="20"/>
      <c r="I23" s="20"/>
      <c r="J23" s="20"/>
    </row>
  </sheetData>
  <hyperlinks>
    <hyperlink ref="A16" r:id="rId1"/>
    <hyperlink ref="A21" location="Contents!A1" display="Return to Contents Page"/>
  </hyperlinks>
  <pageMargins left="0.25" right="0.25" top="0.75" bottom="0.75" header="0.3" footer="0.3"/>
  <pageSetup paperSize="9" scale="57" orientation="landscape"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workbookViewId="0">
      <selection activeCell="A10" sqref="A10"/>
    </sheetView>
  </sheetViews>
  <sheetFormatPr defaultColWidth="11.453125" defaultRowHeight="14.5" x14ac:dyDescent="0.35"/>
  <cols>
    <col min="1" max="1" width="30.36328125" style="9" customWidth="1"/>
    <col min="2" max="20" width="12.1796875" style="9" customWidth="1"/>
    <col min="21" max="16384" width="11.453125" style="9"/>
  </cols>
  <sheetData>
    <row r="1" spans="1:20" s="20" customFormat="1" ht="15.5" x14ac:dyDescent="0.35">
      <c r="A1" s="175" t="s">
        <v>214</v>
      </c>
    </row>
    <row r="2" spans="1:20" s="10" customFormat="1" ht="15.75" customHeight="1" x14ac:dyDescent="0.35">
      <c r="A2" s="175" t="s">
        <v>433</v>
      </c>
      <c r="B2" s="19"/>
      <c r="C2" s="19"/>
      <c r="D2" s="19"/>
      <c r="E2" s="19"/>
      <c r="F2" s="19"/>
      <c r="G2" s="19"/>
      <c r="H2" s="19"/>
      <c r="I2" s="19"/>
      <c r="J2" s="102"/>
      <c r="K2" s="19"/>
      <c r="L2" s="19"/>
      <c r="M2" s="19"/>
      <c r="N2" s="19"/>
      <c r="O2" s="19"/>
      <c r="P2" s="19"/>
      <c r="Q2" s="19"/>
      <c r="R2" s="19"/>
      <c r="S2" s="19"/>
    </row>
    <row r="3" spans="1:20" s="20" customFormat="1" ht="15.75" customHeight="1" x14ac:dyDescent="0.35">
      <c r="A3" s="32" t="s">
        <v>286</v>
      </c>
      <c r="B3" s="19"/>
      <c r="C3" s="200"/>
      <c r="D3" s="19"/>
      <c r="E3" s="19"/>
      <c r="F3" s="19"/>
      <c r="G3" s="19"/>
      <c r="H3" s="19"/>
      <c r="I3" s="19"/>
      <c r="J3" s="102"/>
      <c r="K3" s="19"/>
      <c r="L3" s="19"/>
      <c r="M3" s="19"/>
      <c r="N3" s="19"/>
      <c r="O3" s="19"/>
      <c r="P3" s="19"/>
      <c r="Q3" s="19"/>
      <c r="R3" s="19"/>
      <c r="S3" s="19"/>
    </row>
    <row r="4" spans="1:20" s="10" customFormat="1" ht="15.75" customHeight="1" x14ac:dyDescent="0.35">
      <c r="A4" s="389" t="s">
        <v>349</v>
      </c>
      <c r="B4" s="352" t="s">
        <v>42</v>
      </c>
      <c r="C4" s="352" t="s">
        <v>43</v>
      </c>
      <c r="D4" s="352" t="s">
        <v>44</v>
      </c>
      <c r="E4" s="352" t="s">
        <v>45</v>
      </c>
      <c r="F4" s="352" t="s">
        <v>46</v>
      </c>
      <c r="G4" s="352" t="s">
        <v>47</v>
      </c>
      <c r="H4" s="352" t="s">
        <v>48</v>
      </c>
      <c r="I4" s="352" t="s">
        <v>49</v>
      </c>
      <c r="J4" s="352" t="s">
        <v>50</v>
      </c>
      <c r="K4" s="352" t="s">
        <v>51</v>
      </c>
      <c r="L4" s="352" t="s">
        <v>52</v>
      </c>
      <c r="M4" s="352" t="s">
        <v>53</v>
      </c>
      <c r="N4" s="352" t="s">
        <v>54</v>
      </c>
      <c r="O4" s="352" t="s">
        <v>59</v>
      </c>
      <c r="P4" s="352" t="s">
        <v>154</v>
      </c>
      <c r="Q4" s="352" t="s">
        <v>166</v>
      </c>
      <c r="R4" s="352" t="s">
        <v>171</v>
      </c>
      <c r="S4" s="352" t="s">
        <v>178</v>
      </c>
      <c r="T4" s="353" t="s">
        <v>284</v>
      </c>
    </row>
    <row r="5" spans="1:20" s="10" customFormat="1" ht="15.75" customHeight="1" x14ac:dyDescent="0.35">
      <c r="A5" s="174" t="s">
        <v>137</v>
      </c>
      <c r="B5" s="173">
        <v>0.73824130879345606</v>
      </c>
      <c r="C5" s="173">
        <v>0.74432989690721651</v>
      </c>
      <c r="D5" s="173">
        <v>0.74895833333333328</v>
      </c>
      <c r="E5" s="173">
        <v>0.75077881619937692</v>
      </c>
      <c r="F5" s="173">
        <v>0.75290390707497368</v>
      </c>
      <c r="G5" s="173">
        <v>0.7685683530678149</v>
      </c>
      <c r="H5" s="173">
        <v>0.7621097954790097</v>
      </c>
      <c r="I5" s="173">
        <v>0.7688984881209503</v>
      </c>
      <c r="J5" s="173">
        <v>0.76258205689277903</v>
      </c>
      <c r="K5" s="173">
        <v>0.77348066298342544</v>
      </c>
      <c r="L5" s="173">
        <v>0.7796420581655481</v>
      </c>
      <c r="M5" s="173">
        <v>0.78859060402684567</v>
      </c>
      <c r="N5" s="173">
        <v>0.77</v>
      </c>
      <c r="O5" s="173">
        <v>0.77</v>
      </c>
      <c r="P5" s="173">
        <v>0.7669256381798002</v>
      </c>
      <c r="Q5" s="173">
        <v>0.76365663322185062</v>
      </c>
      <c r="R5" s="173">
        <v>0.74</v>
      </c>
      <c r="S5" s="173">
        <v>0.75</v>
      </c>
      <c r="T5" s="377">
        <v>0.75</v>
      </c>
    </row>
    <row r="6" spans="1:20" s="10" customFormat="1" ht="15.75" customHeight="1" x14ac:dyDescent="0.35">
      <c r="A6" s="174" t="s">
        <v>134</v>
      </c>
      <c r="B6" s="173">
        <v>0.20040899795501022</v>
      </c>
      <c r="C6" s="173">
        <v>0.2</v>
      </c>
      <c r="D6" s="173">
        <v>0.19583333333333333</v>
      </c>
      <c r="E6" s="173">
        <v>0.19106957424714435</v>
      </c>
      <c r="F6" s="173">
        <v>0.18690601900739176</v>
      </c>
      <c r="G6" s="173">
        <v>0.18299246501614638</v>
      </c>
      <c r="H6" s="173">
        <v>0.18191603875134554</v>
      </c>
      <c r="I6" s="173">
        <v>0.17818574514038876</v>
      </c>
      <c r="J6" s="173">
        <v>0.18161925601750548</v>
      </c>
      <c r="K6" s="173">
        <v>0.17237569060773481</v>
      </c>
      <c r="L6" s="173">
        <v>0.16666666666666666</v>
      </c>
      <c r="M6" s="173">
        <v>0.16778523489932887</v>
      </c>
      <c r="N6" s="173">
        <v>0.1767337807606264</v>
      </c>
      <c r="O6" s="173">
        <v>0.18</v>
      </c>
      <c r="P6" s="173">
        <v>0.18312985571587126</v>
      </c>
      <c r="Q6" s="173">
        <v>0.18840579710144928</v>
      </c>
      <c r="R6" s="173">
        <v>0.2</v>
      </c>
      <c r="S6" s="173">
        <v>0.19</v>
      </c>
      <c r="T6" s="377">
        <v>0.19</v>
      </c>
    </row>
    <row r="7" spans="1:20" s="10" customFormat="1" ht="15.75" customHeight="1" x14ac:dyDescent="0.35">
      <c r="A7" s="378" t="s">
        <v>79</v>
      </c>
      <c r="B7" s="379">
        <v>6.0327198364008183E-2</v>
      </c>
      <c r="C7" s="379">
        <v>5.6701030927835051E-2</v>
      </c>
      <c r="D7" s="379">
        <v>5.6250000000000001E-2</v>
      </c>
      <c r="E7" s="379">
        <v>5.6074766355140186E-2</v>
      </c>
      <c r="F7" s="379">
        <v>5.8078141499472019E-2</v>
      </c>
      <c r="G7" s="379">
        <v>5.8127018299246498E-2</v>
      </c>
      <c r="H7" s="379">
        <v>5.4897739504843918E-2</v>
      </c>
      <c r="I7" s="379">
        <v>5.183585313174946E-2</v>
      </c>
      <c r="J7" s="379">
        <v>5.689277899343545E-2</v>
      </c>
      <c r="K7" s="379">
        <v>5.3038674033149172E-2</v>
      </c>
      <c r="L7" s="379">
        <v>5.4809843400447429E-2</v>
      </c>
      <c r="M7" s="379">
        <v>5.0335570469798654E-2</v>
      </c>
      <c r="N7" s="379">
        <v>5.145413870246085E-2</v>
      </c>
      <c r="O7" s="379">
        <v>5.145413870246085E-2</v>
      </c>
      <c r="P7" s="379">
        <v>4.9944506104328525E-2</v>
      </c>
      <c r="Q7" s="379">
        <v>4.6822742474916385E-2</v>
      </c>
      <c r="R7" s="379">
        <v>0.05</v>
      </c>
      <c r="S7" s="379">
        <v>0.05</v>
      </c>
      <c r="T7" s="380">
        <v>0.05</v>
      </c>
    </row>
    <row r="8" spans="1:20" s="20" customFormat="1" ht="15.75" customHeight="1" x14ac:dyDescent="0.35">
      <c r="A8" s="29"/>
      <c r="B8" s="30"/>
      <c r="C8" s="30"/>
      <c r="D8" s="30"/>
      <c r="E8" s="30"/>
      <c r="F8" s="30"/>
      <c r="G8" s="30"/>
      <c r="H8" s="30"/>
      <c r="I8" s="30"/>
      <c r="J8" s="30"/>
      <c r="K8" s="23"/>
    </row>
    <row r="9" spans="1:20" ht="15.75" customHeight="1" x14ac:dyDescent="0.35">
      <c r="A9" s="209" t="s">
        <v>0</v>
      </c>
      <c r="B9" s="209"/>
      <c r="C9" s="209"/>
      <c r="D9" s="209"/>
      <c r="E9" s="209"/>
      <c r="F9" s="209"/>
      <c r="G9" s="209"/>
      <c r="H9" s="209"/>
      <c r="I9" s="209"/>
      <c r="J9" s="219"/>
    </row>
    <row r="10" spans="1:20" x14ac:dyDescent="0.35">
      <c r="A10" s="223" t="s">
        <v>282</v>
      </c>
      <c r="B10" s="223"/>
      <c r="C10" s="223"/>
      <c r="D10" s="223"/>
      <c r="E10" s="223"/>
      <c r="F10" s="223"/>
      <c r="G10" s="223"/>
      <c r="H10" s="223"/>
      <c r="I10" s="223"/>
      <c r="J10" s="218"/>
    </row>
    <row r="11" spans="1:20" x14ac:dyDescent="0.35">
      <c r="A11" s="20"/>
      <c r="B11" s="20"/>
      <c r="C11" s="20"/>
      <c r="D11" s="20"/>
      <c r="E11" s="20"/>
      <c r="F11" s="20"/>
      <c r="G11" s="20"/>
      <c r="H11" s="20"/>
      <c r="I11" s="20"/>
      <c r="J11" s="20"/>
    </row>
    <row r="12" spans="1:20" x14ac:dyDescent="0.35">
      <c r="A12" s="223" t="s">
        <v>431</v>
      </c>
      <c r="B12" s="211"/>
      <c r="C12" s="211"/>
      <c r="D12" s="211"/>
      <c r="E12" s="211"/>
      <c r="F12" s="211"/>
      <c r="G12" s="211"/>
      <c r="H12" s="211"/>
      <c r="I12" s="211"/>
      <c r="J12" s="211"/>
    </row>
    <row r="13" spans="1:20" x14ac:dyDescent="0.35">
      <c r="A13" s="20"/>
      <c r="B13" s="20"/>
      <c r="C13" s="20"/>
      <c r="D13" s="20"/>
      <c r="E13" s="20"/>
      <c r="F13" s="20"/>
      <c r="G13" s="20"/>
      <c r="H13" s="20"/>
      <c r="I13" s="20"/>
      <c r="J13" s="20"/>
    </row>
  </sheetData>
  <hyperlinks>
    <hyperlink ref="A10" r:id="rId1"/>
    <hyperlink ref="A12" location="Contents!A1" display="Return to Contents Page"/>
  </hyperlinks>
  <pageMargins left="0.25" right="0.25" top="0.75" bottom="0.75" header="0.3" footer="0.3"/>
  <pageSetup paperSize="9" scale="75"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workbookViewId="0">
      <selection activeCell="A9" sqref="A9"/>
    </sheetView>
  </sheetViews>
  <sheetFormatPr defaultColWidth="11.453125" defaultRowHeight="14.5" x14ac:dyDescent="0.35"/>
  <cols>
    <col min="1" max="1" width="30.54296875" style="11" customWidth="1"/>
    <col min="2" max="16384" width="11.453125" style="11"/>
  </cols>
  <sheetData>
    <row r="1" spans="1:23" s="20" customFormat="1" ht="15.5" x14ac:dyDescent="0.35">
      <c r="A1" s="175" t="s">
        <v>215</v>
      </c>
    </row>
    <row r="2" spans="1:23" s="19" customFormat="1" ht="15" customHeight="1" x14ac:dyDescent="0.35">
      <c r="A2" s="175" t="s">
        <v>438</v>
      </c>
      <c r="E2"/>
    </row>
    <row r="3" spans="1:23" s="19" customFormat="1" ht="15" customHeight="1" x14ac:dyDescent="0.35">
      <c r="A3" s="176" t="s">
        <v>291</v>
      </c>
      <c r="C3" s="200"/>
      <c r="V3"/>
    </row>
    <row r="4" spans="1:23" s="19" customFormat="1" ht="15" customHeight="1" x14ac:dyDescent="0.35">
      <c r="A4" s="389" t="s">
        <v>349</v>
      </c>
      <c r="B4" s="352" t="s">
        <v>109</v>
      </c>
      <c r="C4" s="352" t="s">
        <v>110</v>
      </c>
      <c r="D4" s="352" t="s">
        <v>115</v>
      </c>
      <c r="E4" s="352" t="s">
        <v>111</v>
      </c>
      <c r="F4" s="352" t="s">
        <v>112</v>
      </c>
      <c r="G4" s="352" t="s">
        <v>113</v>
      </c>
      <c r="H4" s="352" t="s">
        <v>114</v>
      </c>
      <c r="I4" s="352" t="s">
        <v>14</v>
      </c>
      <c r="J4" s="352" t="s">
        <v>15</v>
      </c>
      <c r="K4" s="352" t="s">
        <v>16</v>
      </c>
      <c r="L4" s="352" t="s">
        <v>17</v>
      </c>
      <c r="M4" s="352" t="s">
        <v>7</v>
      </c>
      <c r="N4" s="352" t="s">
        <v>8</v>
      </c>
      <c r="O4" s="352" t="s">
        <v>9</v>
      </c>
      <c r="P4" s="352" t="s">
        <v>18</v>
      </c>
      <c r="Q4" s="352" t="s">
        <v>62</v>
      </c>
      <c r="R4" s="352" t="s">
        <v>153</v>
      </c>
      <c r="S4" s="352" t="s">
        <v>156</v>
      </c>
      <c r="T4" s="352" t="s">
        <v>172</v>
      </c>
      <c r="U4" s="352" t="s">
        <v>180</v>
      </c>
      <c r="V4" s="352" t="s">
        <v>235</v>
      </c>
      <c r="W4" s="353" t="s">
        <v>253</v>
      </c>
    </row>
    <row r="5" spans="1:23" s="19" customFormat="1" ht="15" customHeight="1" x14ac:dyDescent="0.35">
      <c r="A5" s="100" t="s">
        <v>138</v>
      </c>
      <c r="B5" s="177">
        <v>69.5</v>
      </c>
      <c r="C5" s="177">
        <v>67.099999999999994</v>
      </c>
      <c r="D5" s="177">
        <v>65</v>
      </c>
      <c r="E5" s="177">
        <v>65.900000000000006</v>
      </c>
      <c r="F5" s="177">
        <v>65.400000000000006</v>
      </c>
      <c r="G5" s="177">
        <v>65.099999999999994</v>
      </c>
      <c r="H5" s="177">
        <v>66.900000000000006</v>
      </c>
      <c r="I5" s="177">
        <v>67.5</v>
      </c>
      <c r="J5" s="177">
        <v>69.900000000000006</v>
      </c>
      <c r="K5" s="177">
        <v>70.5</v>
      </c>
      <c r="L5" s="177">
        <v>68.2</v>
      </c>
      <c r="M5" s="177">
        <v>66.599999999999994</v>
      </c>
      <c r="N5" s="177">
        <v>66.5</v>
      </c>
      <c r="O5" s="177">
        <v>66.900000000000006</v>
      </c>
      <c r="P5" s="177">
        <v>66.900000000000006</v>
      </c>
      <c r="Q5" s="177">
        <v>66.599999999999994</v>
      </c>
      <c r="R5" s="177">
        <v>65.2</v>
      </c>
      <c r="S5" s="158">
        <v>65.7</v>
      </c>
      <c r="T5" s="158">
        <v>66.099999999999994</v>
      </c>
      <c r="U5" s="158">
        <v>68.7</v>
      </c>
      <c r="V5" s="201">
        <v>68.279000000000011</v>
      </c>
      <c r="W5" s="390">
        <v>22.4</v>
      </c>
    </row>
    <row r="6" spans="1:23" s="19" customFormat="1" ht="15.5" x14ac:dyDescent="0.35">
      <c r="A6" s="344" t="s">
        <v>67</v>
      </c>
      <c r="B6" s="391">
        <v>68.5</v>
      </c>
      <c r="C6" s="391">
        <v>66.7</v>
      </c>
      <c r="D6" s="391">
        <v>66.8</v>
      </c>
      <c r="E6" s="391">
        <v>67.8</v>
      </c>
      <c r="F6" s="391">
        <v>68.2</v>
      </c>
      <c r="G6" s="391">
        <v>68.400000000000006</v>
      </c>
      <c r="H6" s="391">
        <v>67.7</v>
      </c>
      <c r="I6" s="391">
        <v>69.900000000000006</v>
      </c>
      <c r="J6" s="391">
        <v>73.3</v>
      </c>
      <c r="K6" s="391">
        <v>73.600000000000009</v>
      </c>
      <c r="L6" s="391">
        <v>73.099999999999994</v>
      </c>
      <c r="M6" s="391">
        <v>69.7</v>
      </c>
      <c r="N6" s="391">
        <v>67.5</v>
      </c>
      <c r="O6" s="391">
        <v>69.5</v>
      </c>
      <c r="P6" s="391">
        <v>69.5</v>
      </c>
      <c r="Q6" s="391">
        <v>67.8</v>
      </c>
      <c r="R6" s="391">
        <v>66</v>
      </c>
      <c r="S6" s="392">
        <v>65.8</v>
      </c>
      <c r="T6" s="392">
        <v>66.7</v>
      </c>
      <c r="U6" s="392">
        <v>68.599999999999994</v>
      </c>
      <c r="V6" s="393">
        <v>68.26400000000001</v>
      </c>
      <c r="W6" s="394">
        <v>36.6</v>
      </c>
    </row>
    <row r="7" spans="1:23" s="19" customFormat="1" x14ac:dyDescent="0.35">
      <c r="A7" s="85"/>
      <c r="B7" s="31"/>
      <c r="C7" s="31"/>
      <c r="D7" s="31"/>
      <c r="E7" s="31"/>
      <c r="F7" s="31"/>
      <c r="G7" s="31"/>
      <c r="H7" s="31"/>
      <c r="I7" s="31"/>
      <c r="J7" s="31"/>
      <c r="K7" s="31"/>
      <c r="L7" s="31"/>
      <c r="M7" s="31"/>
      <c r="N7" s="31"/>
      <c r="O7" s="31"/>
      <c r="P7" s="31"/>
      <c r="Q7" s="31"/>
    </row>
    <row r="8" spans="1:23" x14ac:dyDescent="0.35">
      <c r="A8" s="32" t="s">
        <v>179</v>
      </c>
      <c r="B8" s="20"/>
      <c r="C8" s="20"/>
      <c r="D8" s="20"/>
      <c r="E8" s="20"/>
      <c r="F8" s="20"/>
      <c r="G8" s="20"/>
      <c r="H8" s="20"/>
      <c r="I8" s="20"/>
      <c r="J8" s="20"/>
      <c r="K8" s="20"/>
      <c r="L8" s="20"/>
    </row>
    <row r="9" spans="1:23" x14ac:dyDescent="0.35">
      <c r="A9" s="223" t="s">
        <v>292</v>
      </c>
      <c r="B9" s="20"/>
      <c r="C9" s="20"/>
      <c r="D9" s="20"/>
      <c r="E9" s="20"/>
      <c r="F9" s="20"/>
      <c r="G9" s="20"/>
      <c r="H9" s="20"/>
      <c r="I9" s="20"/>
      <c r="J9" s="20"/>
      <c r="K9" s="20"/>
      <c r="L9" s="20"/>
      <c r="O9" s="17"/>
      <c r="P9" s="17"/>
    </row>
    <row r="10" spans="1:23" x14ac:dyDescent="0.35">
      <c r="A10" s="27"/>
      <c r="B10" s="20"/>
      <c r="C10" s="20"/>
      <c r="D10" s="20"/>
      <c r="E10" s="20"/>
      <c r="F10" s="20"/>
      <c r="G10" s="20"/>
      <c r="H10" s="20"/>
      <c r="I10" s="20"/>
      <c r="J10" s="20"/>
      <c r="K10" s="20"/>
      <c r="L10" s="20"/>
      <c r="M10" s="20"/>
      <c r="N10" s="20"/>
      <c r="O10" s="20"/>
      <c r="P10" s="20"/>
      <c r="Q10" s="20"/>
    </row>
    <row r="11" spans="1:23" x14ac:dyDescent="0.35">
      <c r="A11" s="19" t="s">
        <v>81</v>
      </c>
      <c r="B11" s="20"/>
      <c r="C11" s="20"/>
      <c r="D11" s="20"/>
      <c r="E11" s="20"/>
      <c r="F11" s="20"/>
      <c r="G11" s="20"/>
      <c r="H11" s="20"/>
      <c r="I11" s="20"/>
      <c r="J11" s="20"/>
      <c r="K11" s="20"/>
      <c r="L11" s="20"/>
    </row>
    <row r="12" spans="1:23" s="20" customFormat="1" x14ac:dyDescent="0.35">
      <c r="A12" s="209" t="s">
        <v>410</v>
      </c>
      <c r="B12" s="209"/>
      <c r="C12" s="209"/>
      <c r="D12" s="209"/>
      <c r="E12" s="209"/>
      <c r="F12" s="209"/>
      <c r="G12" s="209"/>
      <c r="H12" s="209"/>
      <c r="I12" s="209"/>
      <c r="J12" s="209"/>
    </row>
    <row r="13" spans="1:23" x14ac:dyDescent="0.35">
      <c r="A13" s="209" t="s">
        <v>287</v>
      </c>
      <c r="B13" s="209"/>
      <c r="C13" s="209"/>
      <c r="D13" s="209"/>
      <c r="E13" s="209"/>
      <c r="F13" s="209"/>
      <c r="G13" s="209"/>
      <c r="H13" s="209"/>
      <c r="I13" s="209"/>
      <c r="J13" s="209"/>
      <c r="K13" s="20"/>
      <c r="L13" s="20"/>
    </row>
    <row r="14" spans="1:23" s="20" customFormat="1" x14ac:dyDescent="0.35">
      <c r="A14" s="209" t="s">
        <v>288</v>
      </c>
      <c r="B14" s="209"/>
      <c r="C14" s="209"/>
      <c r="D14" s="209"/>
      <c r="E14" s="209"/>
      <c r="F14" s="209"/>
      <c r="G14" s="209"/>
      <c r="H14" s="209"/>
      <c r="I14" s="209"/>
      <c r="J14" s="209"/>
    </row>
    <row r="15" spans="1:23" x14ac:dyDescent="0.35">
      <c r="A15" s="209" t="s">
        <v>139</v>
      </c>
      <c r="B15" s="209"/>
      <c r="C15" s="209"/>
      <c r="D15" s="209"/>
      <c r="E15" s="209"/>
      <c r="F15" s="209"/>
      <c r="G15" s="209"/>
      <c r="H15" s="209"/>
      <c r="I15" s="209"/>
      <c r="J15" s="209"/>
      <c r="K15" s="20"/>
      <c r="L15" s="20"/>
    </row>
    <row r="16" spans="1:23" x14ac:dyDescent="0.35">
      <c r="A16" s="209" t="s">
        <v>80</v>
      </c>
      <c r="B16" s="209"/>
      <c r="C16" s="209"/>
      <c r="D16" s="209"/>
      <c r="E16" s="209"/>
      <c r="F16" s="209"/>
      <c r="G16" s="209"/>
      <c r="H16" s="209"/>
      <c r="I16" s="209"/>
      <c r="J16" s="209"/>
      <c r="K16" s="209"/>
      <c r="L16" s="209"/>
    </row>
    <row r="17" spans="1:12" x14ac:dyDescent="0.35">
      <c r="A17" s="19" t="s">
        <v>289</v>
      </c>
      <c r="B17" s="20"/>
      <c r="C17" s="20"/>
      <c r="D17" s="20"/>
      <c r="E17" s="20"/>
      <c r="F17" s="20"/>
      <c r="G17" s="20"/>
      <c r="H17" s="20"/>
      <c r="I17" s="20"/>
      <c r="J17" s="20"/>
      <c r="K17" s="20"/>
      <c r="L17" s="20"/>
    </row>
    <row r="18" spans="1:12" x14ac:dyDescent="0.35">
      <c r="A18" s="20" t="s">
        <v>290</v>
      </c>
      <c r="B18" s="20"/>
      <c r="C18" s="20"/>
      <c r="D18" s="20"/>
      <c r="E18" s="20"/>
      <c r="F18" s="20"/>
      <c r="G18" s="20"/>
      <c r="H18" s="20"/>
      <c r="I18" s="20"/>
      <c r="J18" s="20"/>
      <c r="K18" s="20"/>
      <c r="L18" s="20"/>
    </row>
    <row r="19" spans="1:12" x14ac:dyDescent="0.35">
      <c r="A19" s="20"/>
      <c r="B19" s="20"/>
      <c r="C19" s="20"/>
      <c r="D19" s="20"/>
      <c r="E19" s="20"/>
      <c r="F19" s="20"/>
      <c r="G19" s="20"/>
      <c r="H19" s="20"/>
      <c r="I19" s="20"/>
      <c r="J19" s="20"/>
      <c r="K19" s="20"/>
      <c r="L19" s="20"/>
    </row>
    <row r="20" spans="1:12" x14ac:dyDescent="0.35">
      <c r="A20" s="223" t="s">
        <v>431</v>
      </c>
    </row>
  </sheetData>
  <hyperlinks>
    <hyperlink ref="A9" r:id="rId1"/>
    <hyperlink ref="A20" location="Contents!A1" display="Return to Contents Page"/>
  </hyperlinks>
  <pageMargins left="0.25" right="0.25" top="0.75" bottom="0.75" header="0.3" footer="0.3"/>
  <pageSetup paperSize="9" scale="71"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workbookViewId="0">
      <selection activeCell="A9" sqref="A9"/>
    </sheetView>
  </sheetViews>
  <sheetFormatPr defaultColWidth="11.453125" defaultRowHeight="14.5" x14ac:dyDescent="0.35"/>
  <cols>
    <col min="1" max="1" width="31.90625" style="12" customWidth="1"/>
    <col min="2" max="16384" width="11.453125" style="12"/>
  </cols>
  <sheetData>
    <row r="1" spans="1:23" s="20" customFormat="1" ht="15.5" x14ac:dyDescent="0.35">
      <c r="A1" s="175" t="s">
        <v>216</v>
      </c>
    </row>
    <row r="2" spans="1:23" s="19" customFormat="1" ht="15.5" x14ac:dyDescent="0.35">
      <c r="A2" s="175" t="s">
        <v>439</v>
      </c>
      <c r="E2"/>
    </row>
    <row r="3" spans="1:23" s="19" customFormat="1" x14ac:dyDescent="0.35">
      <c r="A3" s="32" t="s">
        <v>291</v>
      </c>
    </row>
    <row r="4" spans="1:23" s="19" customFormat="1" ht="15.5" x14ac:dyDescent="0.35">
      <c r="A4" s="403" t="s">
        <v>349</v>
      </c>
      <c r="B4" s="352" t="s">
        <v>109</v>
      </c>
      <c r="C4" s="352" t="s">
        <v>110</v>
      </c>
      <c r="D4" s="352" t="s">
        <v>115</v>
      </c>
      <c r="E4" s="352" t="s">
        <v>111</v>
      </c>
      <c r="F4" s="352" t="s">
        <v>112</v>
      </c>
      <c r="G4" s="352" t="s">
        <v>113</v>
      </c>
      <c r="H4" s="352" t="s">
        <v>114</v>
      </c>
      <c r="I4" s="352" t="s">
        <v>14</v>
      </c>
      <c r="J4" s="352" t="s">
        <v>15</v>
      </c>
      <c r="K4" s="352" t="s">
        <v>16</v>
      </c>
      <c r="L4" s="352" t="s">
        <v>17</v>
      </c>
      <c r="M4" s="352" t="s">
        <v>7</v>
      </c>
      <c r="N4" s="352" t="s">
        <v>8</v>
      </c>
      <c r="O4" s="352" t="s">
        <v>9</v>
      </c>
      <c r="P4" s="352" t="s">
        <v>18</v>
      </c>
      <c r="Q4" s="352" t="s">
        <v>62</v>
      </c>
      <c r="R4" s="352" t="s">
        <v>153</v>
      </c>
      <c r="S4" s="352" t="s">
        <v>156</v>
      </c>
      <c r="T4" s="352" t="s">
        <v>172</v>
      </c>
      <c r="U4" s="352" t="s">
        <v>180</v>
      </c>
      <c r="V4" s="352" t="s">
        <v>235</v>
      </c>
      <c r="W4" s="353" t="s">
        <v>253</v>
      </c>
    </row>
    <row r="5" spans="1:23" s="19" customFormat="1" ht="15.5" x14ac:dyDescent="0.35">
      <c r="A5" s="183" t="s">
        <v>138</v>
      </c>
      <c r="B5" s="179">
        <v>5.9</v>
      </c>
      <c r="C5" s="180">
        <v>5.9</v>
      </c>
      <c r="D5" s="180">
        <v>6.2</v>
      </c>
      <c r="E5" s="180">
        <v>6.3</v>
      </c>
      <c r="F5" s="180">
        <v>6.9</v>
      </c>
      <c r="G5" s="180">
        <v>6.9</v>
      </c>
      <c r="H5" s="180">
        <v>7.7</v>
      </c>
      <c r="I5" s="180">
        <v>8.6</v>
      </c>
      <c r="J5" s="181">
        <v>9.5</v>
      </c>
      <c r="K5" s="181">
        <v>10.199999999999999</v>
      </c>
      <c r="L5" s="181">
        <v>10</v>
      </c>
      <c r="M5" s="181">
        <v>10.4</v>
      </c>
      <c r="N5" s="181">
        <v>10.7</v>
      </c>
      <c r="O5" s="181">
        <v>11.5</v>
      </c>
      <c r="P5" s="181">
        <v>12.5</v>
      </c>
      <c r="Q5" s="181">
        <v>13.4</v>
      </c>
      <c r="R5" s="181">
        <v>13.5</v>
      </c>
      <c r="S5" s="182">
        <v>14.2</v>
      </c>
      <c r="T5" s="181">
        <v>15</v>
      </c>
      <c r="U5" s="181">
        <v>15.8</v>
      </c>
      <c r="V5" s="181">
        <v>15.114000000000001</v>
      </c>
      <c r="W5" s="395">
        <v>3.3</v>
      </c>
    </row>
    <row r="6" spans="1:23" s="19" customFormat="1" ht="15.5" x14ac:dyDescent="0.35">
      <c r="A6" s="396" t="s">
        <v>67</v>
      </c>
      <c r="B6" s="397">
        <v>221.7</v>
      </c>
      <c r="C6" s="397">
        <v>227.1</v>
      </c>
      <c r="D6" s="397">
        <v>239.7</v>
      </c>
      <c r="E6" s="397">
        <v>236.3</v>
      </c>
      <c r="F6" s="398">
        <v>233</v>
      </c>
      <c r="G6" s="398">
        <v>225.2</v>
      </c>
      <c r="H6" s="398">
        <v>240.5</v>
      </c>
      <c r="I6" s="398">
        <v>261.8</v>
      </c>
      <c r="J6" s="399">
        <v>293</v>
      </c>
      <c r="K6" s="399">
        <v>303.89999999999998</v>
      </c>
      <c r="L6" s="399">
        <v>277.2</v>
      </c>
      <c r="M6" s="399">
        <v>306.7</v>
      </c>
      <c r="N6" s="399">
        <v>326.7</v>
      </c>
      <c r="O6" s="399">
        <v>347.8</v>
      </c>
      <c r="P6" s="400">
        <v>381.9</v>
      </c>
      <c r="Q6" s="400">
        <v>416.5</v>
      </c>
      <c r="R6" s="400">
        <v>436.6</v>
      </c>
      <c r="S6" s="401">
        <v>453.4</v>
      </c>
      <c r="T6" s="399">
        <v>482.5</v>
      </c>
      <c r="U6" s="399">
        <v>506.57040000000001</v>
      </c>
      <c r="V6" s="399">
        <v>482.839</v>
      </c>
      <c r="W6" s="402">
        <v>87.1</v>
      </c>
    </row>
    <row r="7" spans="1:23" s="19" customFormat="1" x14ac:dyDescent="0.35">
      <c r="A7" s="13"/>
      <c r="B7" s="33"/>
      <c r="C7" s="33"/>
      <c r="D7" s="33"/>
      <c r="E7" s="33"/>
      <c r="F7" s="35"/>
      <c r="G7" s="35"/>
      <c r="H7" s="35"/>
      <c r="I7" s="35"/>
      <c r="J7" s="34"/>
      <c r="K7" s="34"/>
      <c r="L7" s="34"/>
      <c r="M7" s="34"/>
      <c r="N7" s="34"/>
      <c r="O7" s="34"/>
      <c r="P7" s="58"/>
      <c r="Q7" s="58"/>
      <c r="R7" s="58"/>
      <c r="S7" s="178"/>
      <c r="T7" s="104"/>
    </row>
    <row r="8" spans="1:23" s="20" customFormat="1" x14ac:dyDescent="0.35">
      <c r="A8" s="32" t="s">
        <v>0</v>
      </c>
    </row>
    <row r="9" spans="1:23" s="20" customFormat="1" x14ac:dyDescent="0.35">
      <c r="A9" s="223" t="s">
        <v>292</v>
      </c>
      <c r="O9" s="17"/>
      <c r="P9" s="17"/>
    </row>
    <row r="10" spans="1:23" s="20" customFormat="1" x14ac:dyDescent="0.35">
      <c r="A10" s="21"/>
      <c r="O10" s="17"/>
      <c r="P10" s="17"/>
    </row>
    <row r="11" spans="1:23" s="20" customFormat="1" x14ac:dyDescent="0.35">
      <c r="A11" s="19" t="s">
        <v>81</v>
      </c>
    </row>
    <row r="12" spans="1:23" s="20" customFormat="1" x14ac:dyDescent="0.35">
      <c r="A12" s="209" t="s">
        <v>410</v>
      </c>
      <c r="B12" s="209"/>
      <c r="C12" s="209"/>
      <c r="D12" s="209"/>
      <c r="E12" s="209"/>
      <c r="F12" s="209"/>
      <c r="G12" s="209"/>
      <c r="H12" s="209"/>
      <c r="I12" s="209"/>
      <c r="J12" s="209"/>
      <c r="K12" s="209"/>
    </row>
    <row r="13" spans="1:23" s="20" customFormat="1" x14ac:dyDescent="0.35">
      <c r="A13" s="209" t="s">
        <v>293</v>
      </c>
      <c r="B13" s="209"/>
      <c r="C13" s="209"/>
      <c r="D13" s="209"/>
      <c r="E13" s="209"/>
      <c r="F13" s="209"/>
      <c r="G13" s="209"/>
      <c r="H13" s="209"/>
      <c r="I13" s="209"/>
      <c r="J13" s="209"/>
      <c r="K13" s="209"/>
    </row>
    <row r="14" spans="1:23" x14ac:dyDescent="0.35">
      <c r="A14" s="19" t="s">
        <v>289</v>
      </c>
      <c r="B14" s="20"/>
      <c r="C14" s="20"/>
      <c r="D14" s="20"/>
      <c r="E14" s="20"/>
      <c r="F14" s="20"/>
      <c r="G14" s="20"/>
      <c r="H14" s="20"/>
      <c r="I14" s="20"/>
      <c r="J14" s="20"/>
      <c r="K14" s="20"/>
    </row>
    <row r="15" spans="1:23" x14ac:dyDescent="0.35">
      <c r="A15" s="20" t="s">
        <v>290</v>
      </c>
      <c r="B15" s="20"/>
      <c r="C15" s="20"/>
      <c r="D15" s="20"/>
      <c r="E15" s="20"/>
      <c r="F15" s="20"/>
      <c r="G15" s="20"/>
      <c r="H15" s="20"/>
      <c r="I15" s="20"/>
      <c r="J15" s="20"/>
      <c r="K15" s="20"/>
    </row>
    <row r="16" spans="1:23" x14ac:dyDescent="0.35">
      <c r="A16" s="20"/>
      <c r="B16" s="20"/>
      <c r="C16" s="20"/>
      <c r="D16" s="20"/>
      <c r="E16" s="20"/>
      <c r="F16" s="20"/>
      <c r="G16" s="20"/>
      <c r="H16" s="20"/>
      <c r="I16" s="20"/>
      <c r="J16" s="20"/>
      <c r="K16" s="20"/>
    </row>
    <row r="17" spans="1:1" x14ac:dyDescent="0.35">
      <c r="A17" s="223" t="s">
        <v>431</v>
      </c>
    </row>
  </sheetData>
  <hyperlinks>
    <hyperlink ref="A9" r:id="rId1"/>
    <hyperlink ref="A17" location="Contents!A1" display="Return to Contents Page"/>
  </hyperlinks>
  <pageMargins left="0.25" right="0.25" top="0.75" bottom="0.75" header="0.3" footer="0.3"/>
  <pageSetup paperSize="9" scale="69"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Z19"/>
  <sheetViews>
    <sheetView workbookViewId="0">
      <selection activeCell="A11" sqref="A11"/>
    </sheetView>
  </sheetViews>
  <sheetFormatPr defaultColWidth="11.453125" defaultRowHeight="14.5" x14ac:dyDescent="0.35"/>
  <cols>
    <col min="1" max="1" width="31.26953125" style="19" customWidth="1"/>
    <col min="2" max="2" width="14.1796875" style="19" customWidth="1"/>
    <col min="3" max="22" width="11.453125" style="19" customWidth="1"/>
    <col min="23" max="16384" width="11.453125" style="19"/>
  </cols>
  <sheetData>
    <row r="1" spans="1:26" ht="15.5" x14ac:dyDescent="0.35">
      <c r="A1" s="84" t="s">
        <v>192</v>
      </c>
    </row>
    <row r="2" spans="1:26" ht="15.5" x14ac:dyDescent="0.35">
      <c r="A2" s="84" t="s">
        <v>147</v>
      </c>
    </row>
    <row r="3" spans="1:26" x14ac:dyDescent="0.35">
      <c r="A3" s="19" t="s">
        <v>238</v>
      </c>
    </row>
    <row r="4" spans="1:26" ht="15.5" x14ac:dyDescent="0.35">
      <c r="A4" s="381" t="s">
        <v>349</v>
      </c>
      <c r="B4" s="289" t="s">
        <v>20</v>
      </c>
      <c r="C4" s="290" t="s">
        <v>353</v>
      </c>
      <c r="D4" s="290" t="s">
        <v>354</v>
      </c>
      <c r="E4" s="290" t="s">
        <v>355</v>
      </c>
      <c r="F4" s="290" t="s">
        <v>356</v>
      </c>
      <c r="G4" s="290" t="s">
        <v>357</v>
      </c>
      <c r="H4" s="290" t="s">
        <v>358</v>
      </c>
      <c r="I4" s="290" t="s">
        <v>359</v>
      </c>
      <c r="J4" s="290" t="s">
        <v>360</v>
      </c>
      <c r="K4" s="290" t="s">
        <v>361</v>
      </c>
      <c r="L4" s="290" t="s">
        <v>362</v>
      </c>
      <c r="M4" s="290" t="s">
        <v>363</v>
      </c>
      <c r="N4" s="290" t="s">
        <v>364</v>
      </c>
      <c r="O4" s="290" t="s">
        <v>365</v>
      </c>
      <c r="P4" s="290" t="s">
        <v>366</v>
      </c>
      <c r="Q4" s="290" t="s">
        <v>367</v>
      </c>
      <c r="R4" s="290" t="s">
        <v>368</v>
      </c>
      <c r="S4" s="290" t="s">
        <v>188</v>
      </c>
      <c r="T4" s="290" t="s">
        <v>189</v>
      </c>
      <c r="U4" s="290" t="s">
        <v>190</v>
      </c>
      <c r="V4" s="290" t="s">
        <v>369</v>
      </c>
      <c r="W4" s="290" t="s">
        <v>370</v>
      </c>
      <c r="X4" s="291" t="s">
        <v>371</v>
      </c>
    </row>
    <row r="5" spans="1:26" ht="17.5" x14ac:dyDescent="0.35">
      <c r="A5" s="89" t="s">
        <v>89</v>
      </c>
      <c r="B5" s="89" t="s">
        <v>170</v>
      </c>
      <c r="C5" s="86">
        <v>26606.848592879225</v>
      </c>
      <c r="D5" s="86">
        <v>27133.893259341159</v>
      </c>
      <c r="E5" s="86">
        <v>26821.714492001171</v>
      </c>
      <c r="F5" s="86">
        <v>27182.534046819641</v>
      </c>
      <c r="G5" s="86">
        <v>24816.328267455978</v>
      </c>
      <c r="H5" s="86">
        <v>25016.461602503037</v>
      </c>
      <c r="I5" s="86">
        <v>24877.345841174749</v>
      </c>
      <c r="J5" s="86">
        <v>25675.693879713101</v>
      </c>
      <c r="K5" s="86">
        <v>26037.90242693475</v>
      </c>
      <c r="L5" s="86">
        <v>24914.144544680283</v>
      </c>
      <c r="M5" s="86">
        <v>24519.546517474209</v>
      </c>
      <c r="N5" s="86">
        <v>22805.031924529037</v>
      </c>
      <c r="O5" s="86">
        <v>23408.710729315499</v>
      </c>
      <c r="P5" s="86">
        <v>22227.260124358669</v>
      </c>
      <c r="Q5" s="86">
        <v>22470.889337245877</v>
      </c>
      <c r="R5" s="86">
        <v>22611.808133029303</v>
      </c>
      <c r="S5" s="86">
        <v>21873.853438270758</v>
      </c>
      <c r="T5" s="86">
        <v>22345.726082305886</v>
      </c>
      <c r="U5" s="86">
        <v>22724.189231770622</v>
      </c>
      <c r="V5" s="86">
        <v>21884.032795043193</v>
      </c>
      <c r="W5" s="86">
        <v>21719.501493920074</v>
      </c>
      <c r="X5" s="288">
        <v>21414.085414505993</v>
      </c>
    </row>
    <row r="6" spans="1:26" ht="15.5" x14ac:dyDescent="0.35">
      <c r="A6" s="92" t="s">
        <v>152</v>
      </c>
      <c r="B6" s="92" t="s">
        <v>27</v>
      </c>
      <c r="C6" s="87">
        <v>19866</v>
      </c>
      <c r="D6" s="87">
        <v>21016</v>
      </c>
      <c r="E6" s="87">
        <v>22546</v>
      </c>
      <c r="F6" s="87">
        <v>23371</v>
      </c>
      <c r="G6" s="87">
        <v>24301</v>
      </c>
      <c r="H6" s="87">
        <v>26217</v>
      </c>
      <c r="I6" s="87">
        <v>27353</v>
      </c>
      <c r="J6" s="87">
        <v>28844</v>
      </c>
      <c r="K6" s="87">
        <v>30812</v>
      </c>
      <c r="L6" s="87">
        <v>31842</v>
      </c>
      <c r="M6" s="87">
        <v>32133</v>
      </c>
      <c r="N6" s="87">
        <v>31837</v>
      </c>
      <c r="O6" s="87">
        <v>31418</v>
      </c>
      <c r="P6" s="87">
        <v>31974</v>
      </c>
      <c r="Q6" s="87">
        <v>33327</v>
      </c>
      <c r="R6" s="87">
        <v>34191</v>
      </c>
      <c r="S6" s="87">
        <v>35463</v>
      </c>
      <c r="T6" s="87">
        <v>36834</v>
      </c>
      <c r="U6" s="87">
        <v>38695</v>
      </c>
      <c r="V6" s="87">
        <v>40038</v>
      </c>
      <c r="W6" s="86">
        <v>41130</v>
      </c>
      <c r="X6" s="288">
        <v>42226</v>
      </c>
    </row>
    <row r="7" spans="1:26" ht="17.5" x14ac:dyDescent="0.35">
      <c r="A7" s="292" t="s">
        <v>148</v>
      </c>
      <c r="B7" s="292" t="s">
        <v>205</v>
      </c>
      <c r="C7" s="293">
        <v>1.3393158458108942</v>
      </c>
      <c r="D7" s="293">
        <v>1.2911064550504929</v>
      </c>
      <c r="E7" s="293">
        <v>1.1896440384991205</v>
      </c>
      <c r="F7" s="293">
        <v>1.1630881882170057</v>
      </c>
      <c r="G7" s="293">
        <v>1.0212060519096324</v>
      </c>
      <c r="H7" s="293">
        <v>0.95420763636201844</v>
      </c>
      <c r="I7" s="293">
        <v>0.90949240818830657</v>
      </c>
      <c r="J7" s="293">
        <v>0.89015718623329287</v>
      </c>
      <c r="K7" s="293">
        <v>0.84505719936825752</v>
      </c>
      <c r="L7" s="293">
        <v>0.78243026646191449</v>
      </c>
      <c r="M7" s="293">
        <v>0.7630643424975635</v>
      </c>
      <c r="N7" s="293">
        <v>0.71630593097744877</v>
      </c>
      <c r="O7" s="293">
        <v>0.74507322965546818</v>
      </c>
      <c r="P7" s="293">
        <v>0.69516670183144647</v>
      </c>
      <c r="Q7" s="293">
        <v>0.67425478852719645</v>
      </c>
      <c r="R7" s="293">
        <v>0.66133801681814808</v>
      </c>
      <c r="S7" s="293">
        <v>0.61680775564026613</v>
      </c>
      <c r="T7" s="293">
        <v>0.60666031607498194</v>
      </c>
      <c r="U7" s="293">
        <v>0.58726422617316509</v>
      </c>
      <c r="V7" s="293">
        <v>0.54658156738706209</v>
      </c>
      <c r="W7" s="293">
        <v>0.52806957194067772</v>
      </c>
      <c r="X7" s="294">
        <v>0.50713033236645655</v>
      </c>
      <c r="Y7" s="52"/>
      <c r="Z7" s="52"/>
    </row>
    <row r="9" spans="1:26" x14ac:dyDescent="0.35">
      <c r="A9" s="60" t="s">
        <v>0</v>
      </c>
    </row>
    <row r="10" spans="1:26" x14ac:dyDescent="0.35">
      <c r="A10" s="223" t="s">
        <v>241</v>
      </c>
      <c r="B10" s="224"/>
      <c r="C10" s="224"/>
      <c r="D10" s="224"/>
    </row>
    <row r="11" spans="1:26" x14ac:dyDescent="0.35">
      <c r="A11" s="223" t="s">
        <v>239</v>
      </c>
    </row>
    <row r="12" spans="1:26" x14ac:dyDescent="0.35">
      <c r="A12" s="223"/>
    </row>
    <row r="13" spans="1:26" x14ac:dyDescent="0.35">
      <c r="A13" s="19" t="s">
        <v>81</v>
      </c>
    </row>
    <row r="14" spans="1:26" x14ac:dyDescent="0.35">
      <c r="A14" s="19" t="s">
        <v>191</v>
      </c>
    </row>
    <row r="15" spans="1:26" x14ac:dyDescent="0.35">
      <c r="A15" s="47" t="s">
        <v>167</v>
      </c>
    </row>
    <row r="16" spans="1:26" x14ac:dyDescent="0.35">
      <c r="A16"/>
      <c r="B16"/>
      <c r="C16"/>
      <c r="D16"/>
      <c r="E16"/>
      <c r="F16"/>
      <c r="G16"/>
      <c r="H16"/>
      <c r="I16"/>
      <c r="J16"/>
      <c r="K16"/>
      <c r="L16"/>
      <c r="M16"/>
      <c r="N16"/>
      <c r="O16"/>
      <c r="P16"/>
      <c r="Q16"/>
      <c r="R16"/>
      <c r="S16"/>
      <c r="T16"/>
      <c r="U16"/>
      <c r="V16"/>
      <c r="W16"/>
    </row>
    <row r="17" spans="1:23" x14ac:dyDescent="0.35">
      <c r="A17" s="223" t="s">
        <v>431</v>
      </c>
      <c r="B17"/>
      <c r="C17"/>
      <c r="D17"/>
      <c r="E17"/>
      <c r="F17"/>
      <c r="G17"/>
      <c r="H17"/>
      <c r="I17"/>
      <c r="J17"/>
      <c r="K17"/>
      <c r="L17"/>
      <c r="M17"/>
      <c r="N17"/>
      <c r="O17"/>
      <c r="P17"/>
      <c r="Q17"/>
      <c r="R17"/>
      <c r="S17"/>
      <c r="T17"/>
      <c r="U17"/>
      <c r="V17"/>
      <c r="W17"/>
    </row>
    <row r="18" spans="1:23" x14ac:dyDescent="0.35">
      <c r="A18"/>
      <c r="B18"/>
      <c r="C18"/>
      <c r="D18"/>
      <c r="E18"/>
      <c r="F18"/>
      <c r="G18"/>
      <c r="H18"/>
      <c r="I18"/>
      <c r="J18"/>
      <c r="K18"/>
      <c r="L18"/>
      <c r="M18"/>
      <c r="N18"/>
      <c r="O18"/>
      <c r="P18"/>
      <c r="Q18"/>
      <c r="R18"/>
      <c r="S18"/>
      <c r="T18"/>
      <c r="U18"/>
      <c r="V18"/>
      <c r="W18"/>
    </row>
    <row r="19" spans="1:23" x14ac:dyDescent="0.35">
      <c r="A19"/>
      <c r="B19"/>
      <c r="C19"/>
      <c r="D19"/>
      <c r="E19"/>
      <c r="F19"/>
      <c r="G19"/>
      <c r="H19"/>
      <c r="I19"/>
      <c r="J19"/>
      <c r="K19"/>
      <c r="L19"/>
      <c r="M19"/>
      <c r="N19"/>
      <c r="O19"/>
      <c r="P19"/>
      <c r="Q19"/>
      <c r="R19"/>
      <c r="S19"/>
      <c r="T19"/>
      <c r="U19"/>
      <c r="V19"/>
      <c r="W19"/>
    </row>
  </sheetData>
  <hyperlinks>
    <hyperlink ref="A11" r:id="rId1"/>
    <hyperlink ref="A17" location="Contents!A1" display="Return to Contents Page"/>
    <hyperlink ref="A10" r:id="rId2"/>
  </hyperlinks>
  <pageMargins left="0.25" right="0.25" top="0.75" bottom="0.75" header="0.3" footer="0.3"/>
  <pageSetup paperSize="9" scale="48" orientation="landscape"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
  <sheetViews>
    <sheetView workbookViewId="0">
      <selection activeCell="A9" sqref="A9"/>
    </sheetView>
  </sheetViews>
  <sheetFormatPr defaultColWidth="11.453125" defaultRowHeight="14.5" x14ac:dyDescent="0.35"/>
  <cols>
    <col min="1" max="1" width="17.6328125" style="8" customWidth="1"/>
    <col min="2" max="39" width="7.7265625" style="8" customWidth="1"/>
    <col min="40" max="40" width="5.7265625" customWidth="1"/>
    <col min="41" max="16384" width="11.453125" style="8"/>
  </cols>
  <sheetData>
    <row r="1" spans="1:40" s="20" customFormat="1" ht="15.5" x14ac:dyDescent="0.35">
      <c r="A1" s="84" t="s">
        <v>217</v>
      </c>
      <c r="AN1"/>
    </row>
    <row r="2" spans="1:40" s="19" customFormat="1" ht="15.5" x14ac:dyDescent="0.35">
      <c r="A2" s="84" t="s">
        <v>155</v>
      </c>
      <c r="AN2"/>
    </row>
    <row r="3" spans="1:40" s="19" customFormat="1" x14ac:dyDescent="0.35">
      <c r="A3" s="19" t="s">
        <v>296</v>
      </c>
      <c r="AN3"/>
    </row>
    <row r="4" spans="1:40" s="60" customFormat="1" x14ac:dyDescent="0.35">
      <c r="A4" s="406" t="s">
        <v>349</v>
      </c>
      <c r="B4" s="407" t="s">
        <v>366</v>
      </c>
      <c r="C4" s="440" t="s">
        <v>367</v>
      </c>
      <c r="D4" s="441" t="s">
        <v>382</v>
      </c>
      <c r="E4" s="441" t="s">
        <v>383</v>
      </c>
      <c r="F4" s="441" t="s">
        <v>384</v>
      </c>
      <c r="G4" s="440" t="s">
        <v>368</v>
      </c>
      <c r="H4" s="441" t="s">
        <v>385</v>
      </c>
      <c r="I4" s="441" t="s">
        <v>386</v>
      </c>
      <c r="J4" s="441" t="s">
        <v>387</v>
      </c>
      <c r="K4" s="440" t="s">
        <v>188</v>
      </c>
      <c r="L4" s="441" t="s">
        <v>388</v>
      </c>
      <c r="M4" s="441" t="s">
        <v>389</v>
      </c>
      <c r="N4" s="442" t="s">
        <v>390</v>
      </c>
      <c r="O4" s="443" t="s">
        <v>189</v>
      </c>
      <c r="P4" s="441" t="s">
        <v>391</v>
      </c>
      <c r="Q4" s="441" t="s">
        <v>392</v>
      </c>
      <c r="R4" s="441" t="s">
        <v>393</v>
      </c>
      <c r="S4" s="440" t="s">
        <v>190</v>
      </c>
      <c r="T4" s="441" t="s">
        <v>394</v>
      </c>
      <c r="U4" s="441" t="s">
        <v>395</v>
      </c>
      <c r="V4" s="442" t="s">
        <v>396</v>
      </c>
      <c r="W4" s="440" t="s">
        <v>369</v>
      </c>
      <c r="X4" s="441" t="s">
        <v>397</v>
      </c>
      <c r="Y4" s="441" t="s">
        <v>398</v>
      </c>
      <c r="Z4" s="442" t="s">
        <v>399</v>
      </c>
      <c r="AA4" s="443" t="s">
        <v>370</v>
      </c>
      <c r="AB4" s="441" t="s">
        <v>400</v>
      </c>
      <c r="AC4" s="441" t="s">
        <v>401</v>
      </c>
      <c r="AD4" s="441" t="s">
        <v>402</v>
      </c>
      <c r="AE4" s="440" t="s">
        <v>371</v>
      </c>
      <c r="AF4" s="441" t="s">
        <v>403</v>
      </c>
      <c r="AG4" s="441" t="s">
        <v>404</v>
      </c>
      <c r="AH4" s="442" t="s">
        <v>405</v>
      </c>
      <c r="AI4" s="443" t="s">
        <v>380</v>
      </c>
      <c r="AJ4" s="441" t="s">
        <v>406</v>
      </c>
      <c r="AK4" s="441" t="s">
        <v>407</v>
      </c>
      <c r="AL4" s="441" t="s">
        <v>408</v>
      </c>
      <c r="AM4" s="444" t="s">
        <v>381</v>
      </c>
      <c r="AN4" s="408"/>
    </row>
    <row r="5" spans="1:40" s="411" customFormat="1" x14ac:dyDescent="0.35">
      <c r="A5" s="409"/>
      <c r="B5" s="184" t="s">
        <v>140</v>
      </c>
      <c r="C5" s="184" t="s">
        <v>141</v>
      </c>
      <c r="D5" s="184" t="s">
        <v>142</v>
      </c>
      <c r="E5" s="184" t="s">
        <v>143</v>
      </c>
      <c r="F5" s="184" t="s">
        <v>140</v>
      </c>
      <c r="G5" s="184" t="s">
        <v>141</v>
      </c>
      <c r="H5" s="184" t="s">
        <v>142</v>
      </c>
      <c r="I5" s="184" t="s">
        <v>143</v>
      </c>
      <c r="J5" s="184" t="s">
        <v>140</v>
      </c>
      <c r="K5" s="184" t="s">
        <v>141</v>
      </c>
      <c r="L5" s="184" t="s">
        <v>142</v>
      </c>
      <c r="M5" s="184" t="s">
        <v>143</v>
      </c>
      <c r="N5" s="184" t="s">
        <v>140</v>
      </c>
      <c r="O5" s="184" t="s">
        <v>141</v>
      </c>
      <c r="P5" s="184" t="s">
        <v>142</v>
      </c>
      <c r="Q5" s="184" t="s">
        <v>143</v>
      </c>
      <c r="R5" s="184" t="s">
        <v>140</v>
      </c>
      <c r="S5" s="184" t="s">
        <v>141</v>
      </c>
      <c r="T5" s="184" t="s">
        <v>142</v>
      </c>
      <c r="U5" s="184" t="s">
        <v>143</v>
      </c>
      <c r="V5" s="184" t="s">
        <v>140</v>
      </c>
      <c r="W5" s="184" t="s">
        <v>141</v>
      </c>
      <c r="X5" s="184" t="s">
        <v>142</v>
      </c>
      <c r="Y5" s="184" t="s">
        <v>143</v>
      </c>
      <c r="Z5" s="184" t="s">
        <v>140</v>
      </c>
      <c r="AA5" s="184" t="s">
        <v>141</v>
      </c>
      <c r="AB5" s="184" t="s">
        <v>142</v>
      </c>
      <c r="AC5" s="184" t="s">
        <v>143</v>
      </c>
      <c r="AD5" s="184" t="s">
        <v>140</v>
      </c>
      <c r="AE5" s="184" t="s">
        <v>141</v>
      </c>
      <c r="AF5" s="184" t="s">
        <v>142</v>
      </c>
      <c r="AG5" s="184" t="s">
        <v>143</v>
      </c>
      <c r="AH5" s="184" t="s">
        <v>140</v>
      </c>
      <c r="AI5" s="184" t="s">
        <v>141</v>
      </c>
      <c r="AJ5" s="184" t="s">
        <v>142</v>
      </c>
      <c r="AK5" s="184" t="s">
        <v>143</v>
      </c>
      <c r="AL5" s="184" t="s">
        <v>140</v>
      </c>
      <c r="AM5" s="404" t="s">
        <v>141</v>
      </c>
      <c r="AN5" s="410"/>
    </row>
    <row r="6" spans="1:40" s="411" customFormat="1" x14ac:dyDescent="0.35">
      <c r="A6" s="59" t="s">
        <v>61</v>
      </c>
      <c r="B6" s="412">
        <v>22</v>
      </c>
      <c r="C6" s="412">
        <v>26</v>
      </c>
      <c r="D6" s="412">
        <v>42</v>
      </c>
      <c r="E6" s="412">
        <v>65</v>
      </c>
      <c r="F6" s="412">
        <v>76</v>
      </c>
      <c r="G6" s="412">
        <v>94</v>
      </c>
      <c r="H6" s="412">
        <v>127</v>
      </c>
      <c r="I6" s="412">
        <v>145</v>
      </c>
      <c r="J6" s="412">
        <v>162</v>
      </c>
      <c r="K6" s="412">
        <v>189</v>
      </c>
      <c r="L6" s="412">
        <v>227</v>
      </c>
      <c r="M6" s="413">
        <v>296</v>
      </c>
      <c r="N6" s="412">
        <v>385</v>
      </c>
      <c r="O6" s="412">
        <v>508</v>
      </c>
      <c r="P6" s="412">
        <v>627</v>
      </c>
      <c r="Q6" s="412">
        <v>726</v>
      </c>
      <c r="R6" s="412">
        <v>821</v>
      </c>
      <c r="S6" s="412">
        <v>977</v>
      </c>
      <c r="T6" s="412">
        <v>1065</v>
      </c>
      <c r="U6" s="412">
        <v>1205</v>
      </c>
      <c r="V6" s="412">
        <v>1323</v>
      </c>
      <c r="W6" s="412">
        <v>1477</v>
      </c>
      <c r="X6" s="412">
        <v>1571</v>
      </c>
      <c r="Y6" s="412">
        <v>1710</v>
      </c>
      <c r="Z6" s="412">
        <v>1874</v>
      </c>
      <c r="AA6" s="405">
        <v>2030</v>
      </c>
      <c r="AB6" s="405">
        <v>2207</v>
      </c>
      <c r="AC6" s="412">
        <v>2364</v>
      </c>
      <c r="AD6" s="412">
        <v>2463</v>
      </c>
      <c r="AE6" s="412">
        <v>2623</v>
      </c>
      <c r="AF6" s="412">
        <v>2722</v>
      </c>
      <c r="AG6" s="412">
        <v>2873</v>
      </c>
      <c r="AH6" s="412">
        <v>3042</v>
      </c>
      <c r="AI6" s="412">
        <v>3446</v>
      </c>
      <c r="AJ6" s="412">
        <v>3587</v>
      </c>
      <c r="AK6" s="412">
        <v>4095</v>
      </c>
      <c r="AL6" s="412">
        <v>4722</v>
      </c>
      <c r="AM6" s="414">
        <v>5501</v>
      </c>
      <c r="AN6" s="410"/>
    </row>
    <row r="7" spans="1:40" s="19" customFormat="1" x14ac:dyDescent="0.35">
      <c r="A7" s="59"/>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N7"/>
    </row>
    <row r="8" spans="1:40" ht="15.5" x14ac:dyDescent="0.35">
      <c r="A8" s="209" t="s">
        <v>242</v>
      </c>
      <c r="B8" s="209"/>
      <c r="C8" s="209"/>
      <c r="D8" s="209"/>
      <c r="E8" s="209"/>
      <c r="F8" s="209"/>
      <c r="G8" s="209"/>
      <c r="H8" s="209"/>
      <c r="I8" s="209"/>
      <c r="J8" s="209"/>
      <c r="K8" s="209"/>
      <c r="L8" s="209"/>
      <c r="M8" s="209"/>
      <c r="N8" s="209"/>
      <c r="O8" s="16"/>
      <c r="P8" s="16"/>
      <c r="Q8" s="45"/>
      <c r="AH8" s="22"/>
    </row>
    <row r="9" spans="1:40" ht="15.5" x14ac:dyDescent="0.35">
      <c r="A9" s="223" t="s">
        <v>294</v>
      </c>
      <c r="B9" s="211"/>
      <c r="C9" s="211"/>
      <c r="D9" s="211"/>
      <c r="E9" s="211"/>
      <c r="F9" s="211"/>
      <c r="G9" s="211"/>
      <c r="H9" s="211"/>
      <c r="I9" s="211"/>
      <c r="J9" s="211"/>
      <c r="K9" s="211"/>
      <c r="L9" s="211"/>
      <c r="M9" s="211"/>
      <c r="N9" s="211"/>
      <c r="O9" s="12"/>
      <c r="P9" s="12"/>
      <c r="Q9" s="45"/>
      <c r="U9" s="17"/>
    </row>
    <row r="10" spans="1:40" s="20" customFormat="1" ht="15.5" x14ac:dyDescent="0.35">
      <c r="A10" s="211"/>
      <c r="B10" s="211"/>
      <c r="C10" s="211"/>
      <c r="D10" s="211"/>
      <c r="E10" s="211"/>
      <c r="F10" s="211"/>
      <c r="G10" s="211"/>
      <c r="H10" s="211"/>
      <c r="I10" s="211"/>
      <c r="J10" s="211"/>
      <c r="K10" s="211"/>
      <c r="L10" s="211"/>
      <c r="M10" s="211"/>
      <c r="N10" s="211"/>
      <c r="Q10" s="45"/>
      <c r="U10" s="17"/>
    </row>
    <row r="11" spans="1:40" ht="15.5" x14ac:dyDescent="0.35">
      <c r="A11" s="206" t="s">
        <v>81</v>
      </c>
      <c r="B11" s="20"/>
      <c r="C11" s="20"/>
      <c r="D11" s="20"/>
      <c r="E11" s="20"/>
      <c r="F11" s="20"/>
      <c r="G11" s="20"/>
      <c r="H11" s="20"/>
      <c r="I11" s="20"/>
      <c r="J11" s="20"/>
      <c r="K11" s="20"/>
      <c r="L11" s="20"/>
      <c r="M11" s="20"/>
      <c r="N11" s="20"/>
      <c r="O11" s="12"/>
      <c r="P11" s="12"/>
      <c r="Q11" s="45"/>
    </row>
    <row r="12" spans="1:40" s="20" customFormat="1" ht="15.5" x14ac:dyDescent="0.35">
      <c r="A12" s="206" t="s">
        <v>297</v>
      </c>
      <c r="B12" s="206"/>
      <c r="C12" s="206"/>
      <c r="D12" s="206"/>
      <c r="E12" s="206"/>
      <c r="F12" s="206"/>
      <c r="G12" s="206"/>
      <c r="H12" s="206"/>
      <c r="I12" s="206"/>
      <c r="J12" s="206"/>
      <c r="K12" s="206"/>
      <c r="L12" s="206"/>
      <c r="M12" s="206"/>
      <c r="N12" s="206"/>
      <c r="Q12" s="45"/>
      <c r="AN12"/>
    </row>
    <row r="13" spans="1:40" s="20" customFormat="1" ht="15.5" x14ac:dyDescent="0.35">
      <c r="A13" s="223" t="s">
        <v>295</v>
      </c>
      <c r="B13" s="220"/>
      <c r="C13" s="220"/>
      <c r="D13" s="220"/>
      <c r="E13" s="220"/>
      <c r="F13" s="220"/>
      <c r="G13" s="220"/>
      <c r="H13" s="220"/>
      <c r="I13" s="220"/>
      <c r="J13" s="220"/>
      <c r="K13" s="220"/>
      <c r="L13" s="220"/>
      <c r="M13" s="220"/>
      <c r="N13" s="220"/>
      <c r="Q13" s="45"/>
    </row>
    <row r="14" spans="1:40" ht="15.65" customHeight="1" x14ac:dyDescent="0.35">
      <c r="A14" s="209" t="s">
        <v>78</v>
      </c>
      <c r="B14" s="209"/>
      <c r="C14" s="209"/>
      <c r="D14" s="209"/>
      <c r="E14" s="209"/>
      <c r="F14" s="209"/>
      <c r="G14" s="209"/>
      <c r="H14" s="209"/>
      <c r="I14" s="209"/>
      <c r="J14" s="209"/>
      <c r="K14" s="209"/>
      <c r="L14" s="209"/>
      <c r="M14" s="209"/>
      <c r="N14" s="209"/>
      <c r="Q14" s="45"/>
    </row>
    <row r="15" spans="1:40" s="20" customFormat="1" ht="19" customHeight="1" x14ac:dyDescent="0.35">
      <c r="A15" s="231"/>
      <c r="B15" s="231"/>
      <c r="C15" s="231"/>
      <c r="D15" s="231"/>
      <c r="E15" s="231"/>
      <c r="F15" s="231"/>
      <c r="G15" s="231"/>
      <c r="H15" s="231"/>
      <c r="I15" s="231"/>
      <c r="J15" s="231"/>
      <c r="K15" s="231"/>
      <c r="L15" s="231"/>
      <c r="M15" s="231"/>
      <c r="N15" s="231"/>
      <c r="O15" s="23"/>
      <c r="P15" s="23"/>
      <c r="Q15" s="45"/>
      <c r="AN15"/>
    </row>
    <row r="16" spans="1:40" ht="15.5" x14ac:dyDescent="0.35">
      <c r="A16" s="223" t="s">
        <v>431</v>
      </c>
      <c r="B16" s="20"/>
      <c r="C16" s="20"/>
      <c r="D16" s="20"/>
      <c r="E16" s="20"/>
      <c r="F16" s="20"/>
      <c r="G16" s="20"/>
      <c r="H16" s="20"/>
      <c r="I16" s="20"/>
      <c r="J16" s="20"/>
      <c r="K16" s="20"/>
      <c r="L16" s="20"/>
      <c r="M16" s="20"/>
      <c r="N16" s="20"/>
      <c r="Q16" s="45"/>
    </row>
    <row r="17" spans="1:17" ht="15.5" x14ac:dyDescent="0.35">
      <c r="A17" s="211"/>
      <c r="B17" s="211"/>
      <c r="C17" s="211"/>
      <c r="D17" s="211"/>
      <c r="E17" s="211"/>
      <c r="F17" s="211"/>
      <c r="G17" s="211"/>
      <c r="H17" s="211"/>
      <c r="I17" s="211"/>
      <c r="J17" s="211"/>
      <c r="K17" s="211"/>
      <c r="L17" s="211"/>
      <c r="M17" s="211"/>
      <c r="N17" s="211"/>
      <c r="O17" s="16"/>
      <c r="P17" s="16"/>
      <c r="Q17" s="45"/>
    </row>
    <row r="18" spans="1:17" ht="15.5" x14ac:dyDescent="0.35">
      <c r="A18" s="20"/>
      <c r="B18" s="20"/>
      <c r="C18" s="20"/>
      <c r="D18" s="20"/>
      <c r="E18" s="20"/>
      <c r="F18" s="20"/>
      <c r="G18" s="20"/>
      <c r="H18" s="20"/>
      <c r="I18" s="20"/>
      <c r="J18" s="20"/>
      <c r="K18" s="20"/>
      <c r="L18" s="20"/>
      <c r="M18" s="20"/>
      <c r="N18" s="20"/>
      <c r="Q18" s="45"/>
    </row>
    <row r="19" spans="1:17" x14ac:dyDescent="0.35">
      <c r="A19" s="20"/>
      <c r="B19" s="20"/>
      <c r="C19" s="20"/>
      <c r="D19" s="20"/>
      <c r="E19" s="20"/>
      <c r="F19" s="20"/>
      <c r="G19" s="20"/>
      <c r="H19" s="20"/>
      <c r="I19" s="20"/>
      <c r="J19" s="20"/>
      <c r="K19" s="20"/>
      <c r="L19" s="20"/>
      <c r="M19" s="20"/>
      <c r="N19" s="20"/>
    </row>
    <row r="20" spans="1:17" ht="15.5" x14ac:dyDescent="0.35">
      <c r="A20" s="20"/>
      <c r="B20" s="20"/>
      <c r="C20" s="20"/>
      <c r="D20" s="45"/>
      <c r="E20" s="20"/>
      <c r="F20" s="20"/>
      <c r="G20" s="20"/>
      <c r="H20" s="20"/>
      <c r="I20" s="20"/>
      <c r="J20" s="20"/>
      <c r="K20" s="20"/>
      <c r="L20" s="20"/>
      <c r="M20" s="20"/>
      <c r="N20" s="20"/>
    </row>
    <row r="21" spans="1:17" ht="15.5" x14ac:dyDescent="0.35">
      <c r="B21" s="45"/>
      <c r="Q21" s="45"/>
    </row>
    <row r="22" spans="1:17" ht="15.5" x14ac:dyDescent="0.35">
      <c r="B22" s="45"/>
      <c r="Q22" s="45"/>
    </row>
    <row r="23" spans="1:17" ht="15.5" x14ac:dyDescent="0.35">
      <c r="B23" s="45"/>
      <c r="Q23" s="45"/>
    </row>
    <row r="24" spans="1:17" ht="15.5" x14ac:dyDescent="0.35">
      <c r="B24" s="45"/>
      <c r="Q24" s="45"/>
    </row>
    <row r="25" spans="1:17" ht="15.5" x14ac:dyDescent="0.35">
      <c r="B25" s="45"/>
      <c r="Q25" s="45"/>
    </row>
    <row r="26" spans="1:17" ht="15.5" x14ac:dyDescent="0.35">
      <c r="B26" s="45"/>
      <c r="Q26" s="45"/>
    </row>
    <row r="27" spans="1:17" ht="15.5" x14ac:dyDescent="0.35">
      <c r="B27" s="45"/>
      <c r="Q27" s="45"/>
    </row>
    <row r="28" spans="1:17" ht="15.5" x14ac:dyDescent="0.35">
      <c r="B28" s="45"/>
    </row>
    <row r="29" spans="1:17" ht="15.5" x14ac:dyDescent="0.35">
      <c r="B29" s="45"/>
    </row>
    <row r="30" spans="1:17" ht="15.5" x14ac:dyDescent="0.35">
      <c r="B30" s="45"/>
    </row>
    <row r="31" spans="1:17" ht="15.5" x14ac:dyDescent="0.35">
      <c r="B31" s="45"/>
    </row>
    <row r="32" spans="1:17" ht="15.5" x14ac:dyDescent="0.35">
      <c r="B32" s="45"/>
    </row>
    <row r="33" spans="2:2" ht="15.5" x14ac:dyDescent="0.35">
      <c r="B33" s="45"/>
    </row>
    <row r="34" spans="2:2" ht="15.5" x14ac:dyDescent="0.35">
      <c r="B34" s="45"/>
    </row>
    <row r="35" spans="2:2" ht="15.5" x14ac:dyDescent="0.35">
      <c r="B35" s="45"/>
    </row>
    <row r="36" spans="2:2" ht="15.5" x14ac:dyDescent="0.35">
      <c r="B36" s="45"/>
    </row>
    <row r="37" spans="2:2" ht="15.5" x14ac:dyDescent="0.35">
      <c r="B37" s="45"/>
    </row>
    <row r="38" spans="2:2" ht="15.5" x14ac:dyDescent="0.35">
      <c r="B38" s="45"/>
    </row>
  </sheetData>
  <hyperlinks>
    <hyperlink ref="A9" r:id="rId1"/>
    <hyperlink ref="A13" r:id="rId2"/>
    <hyperlink ref="A16" location="Contents!A1" display="Return to Contents Page"/>
  </hyperlinks>
  <pageMargins left="0.25" right="0.25" top="0.75" bottom="0.75" header="0.3" footer="0.3"/>
  <pageSetup paperSize="9" scale="71" orientation="landscape"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F11"/>
  <sheetViews>
    <sheetView workbookViewId="0">
      <selection activeCell="A8" sqref="A8"/>
    </sheetView>
  </sheetViews>
  <sheetFormatPr defaultColWidth="11.453125" defaultRowHeight="14.5" x14ac:dyDescent="0.35"/>
  <cols>
    <col min="1" max="2" width="23.08984375" style="20" customWidth="1"/>
    <col min="3" max="16384" width="11.453125" style="20"/>
  </cols>
  <sheetData>
    <row r="1" spans="1:32" ht="15.5" x14ac:dyDescent="0.35">
      <c r="A1" s="84" t="s">
        <v>218</v>
      </c>
      <c r="B1" s="84"/>
      <c r="G1"/>
      <c r="H1"/>
      <c r="I1"/>
      <c r="J1"/>
    </row>
    <row r="2" spans="1:32" s="19" customFormat="1" ht="17.5" x14ac:dyDescent="0.45">
      <c r="A2" s="84" t="s">
        <v>165</v>
      </c>
      <c r="B2" s="84"/>
    </row>
    <row r="3" spans="1:32" s="19" customFormat="1" x14ac:dyDescent="0.35">
      <c r="A3" s="19" t="s">
        <v>415</v>
      </c>
    </row>
    <row r="4" spans="1:32" s="19" customFormat="1" ht="15.5" x14ac:dyDescent="0.35">
      <c r="A4" s="415" t="s">
        <v>349</v>
      </c>
      <c r="B4" s="448" t="s">
        <v>20</v>
      </c>
      <c r="C4" s="298" t="s">
        <v>372</v>
      </c>
      <c r="D4" s="298" t="s">
        <v>373</v>
      </c>
      <c r="E4" s="298" t="s">
        <v>374</v>
      </c>
      <c r="F4" s="298" t="s">
        <v>375</v>
      </c>
      <c r="G4" s="298" t="s">
        <v>376</v>
      </c>
      <c r="H4" s="298" t="s">
        <v>377</v>
      </c>
      <c r="I4" s="298" t="s">
        <v>378</v>
      </c>
      <c r="J4" s="298" t="s">
        <v>379</v>
      </c>
      <c r="K4" s="298" t="s">
        <v>353</v>
      </c>
      <c r="L4" s="298" t="s">
        <v>354</v>
      </c>
      <c r="M4" s="298" t="s">
        <v>355</v>
      </c>
      <c r="N4" s="298" t="s">
        <v>356</v>
      </c>
      <c r="O4" s="298" t="s">
        <v>357</v>
      </c>
      <c r="P4" s="298" t="s">
        <v>358</v>
      </c>
      <c r="Q4" s="298" t="s">
        <v>359</v>
      </c>
      <c r="R4" s="298" t="s">
        <v>360</v>
      </c>
      <c r="S4" s="298" t="s">
        <v>361</v>
      </c>
      <c r="T4" s="298" t="s">
        <v>362</v>
      </c>
      <c r="U4" s="298" t="s">
        <v>363</v>
      </c>
      <c r="V4" s="298" t="s">
        <v>364</v>
      </c>
      <c r="W4" s="298" t="s">
        <v>365</v>
      </c>
      <c r="X4" s="298" t="s">
        <v>366</v>
      </c>
      <c r="Y4" s="298" t="s">
        <v>367</v>
      </c>
      <c r="Z4" s="298" t="s">
        <v>368</v>
      </c>
      <c r="AA4" s="298" t="s">
        <v>188</v>
      </c>
      <c r="AB4" s="298" t="s">
        <v>189</v>
      </c>
      <c r="AC4" s="298" t="s">
        <v>190</v>
      </c>
      <c r="AD4" s="298" t="s">
        <v>369</v>
      </c>
      <c r="AE4" s="299" t="s">
        <v>370</v>
      </c>
      <c r="AF4" s="447" t="s">
        <v>371</v>
      </c>
    </row>
    <row r="5" spans="1:32" s="19" customFormat="1" ht="32.25" customHeight="1" x14ac:dyDescent="0.35">
      <c r="A5" s="481" t="s">
        <v>165</v>
      </c>
      <c r="B5" s="482" t="s">
        <v>416</v>
      </c>
      <c r="C5" s="480">
        <v>1927.395023298162</v>
      </c>
      <c r="D5" s="342">
        <v>1891.2480938798858</v>
      </c>
      <c r="E5" s="342">
        <v>1916.0837756501196</v>
      </c>
      <c r="F5" s="342">
        <v>1916.5851001550366</v>
      </c>
      <c r="G5" s="342">
        <v>1925.3131007722257</v>
      </c>
      <c r="H5" s="342">
        <v>1909.9017602933891</v>
      </c>
      <c r="I5" s="342">
        <v>1925.1820816698885</v>
      </c>
      <c r="J5" s="342">
        <v>1776.2615958119982</v>
      </c>
      <c r="K5" s="342">
        <v>1751.6641325049827</v>
      </c>
      <c r="L5" s="342">
        <v>1793.9723885781113</v>
      </c>
      <c r="M5" s="342">
        <v>1723.262375808665</v>
      </c>
      <c r="N5" s="342">
        <v>1649.0164004413273</v>
      </c>
      <c r="O5" s="342">
        <v>1635.6317146997214</v>
      </c>
      <c r="P5" s="342">
        <v>1668.847752497426</v>
      </c>
      <c r="Q5" s="342">
        <v>1623.464873580378</v>
      </c>
      <c r="R5" s="342">
        <v>1550.7149512519857</v>
      </c>
      <c r="S5" s="342">
        <v>1458.6336824181064</v>
      </c>
      <c r="T5" s="342">
        <v>1362.5653981289474</v>
      </c>
      <c r="U5" s="342">
        <v>1353.5719971202079</v>
      </c>
      <c r="V5" s="342">
        <v>1370.9794809172563</v>
      </c>
      <c r="W5" s="342">
        <v>1348.6759496480656</v>
      </c>
      <c r="X5" s="342">
        <v>1280.1355004959905</v>
      </c>
      <c r="Y5" s="342">
        <v>1294.4334809435097</v>
      </c>
      <c r="Z5" s="342">
        <v>1384.1612615318654</v>
      </c>
      <c r="AA5" s="342">
        <v>1336.3785897069595</v>
      </c>
      <c r="AB5" s="342">
        <v>1289</v>
      </c>
      <c r="AC5" s="342">
        <v>1288</v>
      </c>
      <c r="AD5" s="342">
        <v>1272</v>
      </c>
      <c r="AE5" s="343">
        <v>1279</v>
      </c>
      <c r="AF5" s="446">
        <v>1240</v>
      </c>
    </row>
    <row r="6" spans="1:32" ht="15.5" x14ac:dyDescent="0.35">
      <c r="A6" s="79"/>
      <c r="B6" s="79"/>
      <c r="C6" s="24"/>
      <c r="D6" s="24"/>
      <c r="E6" s="24"/>
      <c r="F6" s="24"/>
      <c r="G6" s="24"/>
      <c r="H6" s="24"/>
      <c r="I6" s="24"/>
      <c r="J6" s="24"/>
      <c r="K6" s="24"/>
      <c r="L6" s="24"/>
      <c r="M6" s="24"/>
      <c r="N6" s="24"/>
      <c r="O6" s="24"/>
      <c r="P6" s="6"/>
      <c r="Q6" s="6"/>
      <c r="R6" s="6"/>
      <c r="S6" s="6"/>
      <c r="T6" s="6"/>
      <c r="U6" s="6"/>
      <c r="V6" s="6"/>
      <c r="W6" s="6"/>
      <c r="X6" s="6"/>
      <c r="Y6" s="6"/>
    </row>
    <row r="7" spans="1:32" x14ac:dyDescent="0.35">
      <c r="A7" s="19" t="s">
        <v>0</v>
      </c>
      <c r="B7" s="19"/>
    </row>
    <row r="8" spans="1:32" x14ac:dyDescent="0.35">
      <c r="A8" s="223" t="s">
        <v>414</v>
      </c>
      <c r="B8" s="223"/>
    </row>
    <row r="10" spans="1:32" x14ac:dyDescent="0.35">
      <c r="A10" s="223" t="s">
        <v>431</v>
      </c>
    </row>
    <row r="11" spans="1:32" x14ac:dyDescent="0.35">
      <c r="A11" s="46"/>
      <c r="B11" s="46"/>
      <c r="C11" s="23"/>
      <c r="D11" s="23"/>
    </row>
  </sheetData>
  <hyperlinks>
    <hyperlink ref="A8" r:id="rId1"/>
    <hyperlink ref="A10" location="Contents!A1" display="Return to Contents Page"/>
  </hyperlinks>
  <pageMargins left="0.25" right="0.25" top="0.75" bottom="0.75" header="0.3" footer="0.3"/>
  <pageSetup paperSize="9" scale="72"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workbookViewId="0">
      <selection activeCell="A10" sqref="A10"/>
    </sheetView>
  </sheetViews>
  <sheetFormatPr defaultColWidth="11.453125" defaultRowHeight="14.5" x14ac:dyDescent="0.35"/>
  <sheetData>
    <row r="1" spans="1:42" s="20" customFormat="1" ht="15.5" x14ac:dyDescent="0.35">
      <c r="A1" s="186" t="s">
        <v>219</v>
      </c>
    </row>
    <row r="2" spans="1:42" s="19" customFormat="1" ht="15.5" x14ac:dyDescent="0.35">
      <c r="A2" s="186" t="s">
        <v>412</v>
      </c>
    </row>
    <row r="3" spans="1:42" s="19" customFormat="1" x14ac:dyDescent="0.35">
      <c r="A3" s="187" t="s">
        <v>236</v>
      </c>
      <c r="D3" s="199"/>
      <c r="G3" s="21"/>
    </row>
    <row r="4" spans="1:42" s="19" customFormat="1" ht="15.5" x14ac:dyDescent="0.35">
      <c r="A4" s="417" t="s">
        <v>28</v>
      </c>
      <c r="B4" s="418" t="s">
        <v>90</v>
      </c>
      <c r="C4" s="418" t="s">
        <v>91</v>
      </c>
      <c r="D4" s="418" t="s">
        <v>92</v>
      </c>
      <c r="E4" s="419" t="s">
        <v>93</v>
      </c>
      <c r="F4" s="418" t="s">
        <v>94</v>
      </c>
      <c r="G4" s="418" t="s">
        <v>95</v>
      </c>
      <c r="H4" s="418" t="s">
        <v>96</v>
      </c>
      <c r="I4" s="419" t="s">
        <v>97</v>
      </c>
      <c r="J4" s="418" t="s">
        <v>98</v>
      </c>
      <c r="K4" s="418" t="s">
        <v>99</v>
      </c>
      <c r="L4" s="418" t="s">
        <v>100</v>
      </c>
      <c r="M4" s="419" t="s">
        <v>101</v>
      </c>
      <c r="N4" s="418" t="s">
        <v>102</v>
      </c>
      <c r="O4" s="418" t="s">
        <v>103</v>
      </c>
      <c r="P4" s="418" t="s">
        <v>104</v>
      </c>
      <c r="Q4" s="419" t="s">
        <v>105</v>
      </c>
      <c r="R4" s="418" t="s">
        <v>106</v>
      </c>
      <c r="S4" s="418" t="s">
        <v>107</v>
      </c>
      <c r="T4" s="418" t="s">
        <v>108</v>
      </c>
      <c r="U4" s="418" t="s">
        <v>109</v>
      </c>
      <c r="V4" s="418" t="s">
        <v>110</v>
      </c>
      <c r="W4" s="418" t="s">
        <v>115</v>
      </c>
      <c r="X4" s="418" t="s">
        <v>111</v>
      </c>
      <c r="Y4" s="418" t="s">
        <v>112</v>
      </c>
      <c r="Z4" s="418" t="s">
        <v>113</v>
      </c>
      <c r="AA4" s="418" t="s">
        <v>114</v>
      </c>
      <c r="AB4" s="418" t="s">
        <v>14</v>
      </c>
      <c r="AC4" s="418" t="s">
        <v>15</v>
      </c>
      <c r="AD4" s="418" t="s">
        <v>16</v>
      </c>
      <c r="AE4" s="418" t="s">
        <v>17</v>
      </c>
      <c r="AF4" s="418" t="s">
        <v>7</v>
      </c>
      <c r="AG4" s="418" t="s">
        <v>8</v>
      </c>
      <c r="AH4" s="418" t="s">
        <v>9</v>
      </c>
      <c r="AI4" s="418" t="s">
        <v>18</v>
      </c>
      <c r="AJ4" s="418" t="s">
        <v>62</v>
      </c>
      <c r="AK4" s="418" t="s">
        <v>153</v>
      </c>
      <c r="AL4" s="418" t="s">
        <v>156</v>
      </c>
      <c r="AM4" s="418" t="s">
        <v>172</v>
      </c>
      <c r="AN4" s="418" t="s">
        <v>180</v>
      </c>
      <c r="AO4" s="418" t="s">
        <v>235</v>
      </c>
      <c r="AP4" s="420" t="s">
        <v>253</v>
      </c>
    </row>
    <row r="5" spans="1:42" s="19" customFormat="1" ht="15.5" x14ac:dyDescent="0.35">
      <c r="A5" s="136" t="s">
        <v>83</v>
      </c>
      <c r="B5" s="188">
        <v>40</v>
      </c>
      <c r="C5" s="188">
        <v>61</v>
      </c>
      <c r="D5" s="188">
        <v>11</v>
      </c>
      <c r="E5" s="188">
        <v>21</v>
      </c>
      <c r="F5" s="188">
        <v>25</v>
      </c>
      <c r="G5" s="188">
        <v>19</v>
      </c>
      <c r="H5" s="188">
        <v>85</v>
      </c>
      <c r="I5" s="188">
        <v>106</v>
      </c>
      <c r="J5" s="188">
        <v>45</v>
      </c>
      <c r="K5" s="188">
        <v>915</v>
      </c>
      <c r="L5" s="188">
        <v>484</v>
      </c>
      <c r="M5" s="188">
        <v>312</v>
      </c>
      <c r="N5" s="188">
        <v>671</v>
      </c>
      <c r="O5" s="188">
        <v>590</v>
      </c>
      <c r="P5" s="188">
        <v>275</v>
      </c>
      <c r="Q5" s="188">
        <v>568</v>
      </c>
      <c r="R5" s="188">
        <v>363</v>
      </c>
      <c r="S5" s="188">
        <v>265</v>
      </c>
      <c r="T5" s="188">
        <v>301</v>
      </c>
      <c r="U5" s="188">
        <v>215</v>
      </c>
      <c r="V5" s="188">
        <v>181</v>
      </c>
      <c r="W5" s="188">
        <v>156</v>
      </c>
      <c r="X5" s="188">
        <v>123</v>
      </c>
      <c r="Y5" s="188">
        <v>68</v>
      </c>
      <c r="Z5" s="188">
        <v>23</v>
      </c>
      <c r="AA5" s="188">
        <v>35</v>
      </c>
      <c r="AB5" s="188">
        <v>34</v>
      </c>
      <c r="AC5" s="188">
        <v>41</v>
      </c>
      <c r="AD5" s="188">
        <v>20</v>
      </c>
      <c r="AE5" s="188">
        <v>3</v>
      </c>
      <c r="AF5" s="188">
        <v>21</v>
      </c>
      <c r="AG5" s="188">
        <v>20</v>
      </c>
      <c r="AH5" s="188">
        <v>6</v>
      </c>
      <c r="AI5" s="188">
        <v>37</v>
      </c>
      <c r="AJ5" s="188">
        <v>21</v>
      </c>
      <c r="AK5" s="188">
        <v>2</v>
      </c>
      <c r="AL5" s="188">
        <v>75</v>
      </c>
      <c r="AM5" s="188">
        <v>109</v>
      </c>
      <c r="AN5" s="188">
        <v>99</v>
      </c>
      <c r="AO5" s="188">
        <v>47</v>
      </c>
      <c r="AP5" s="416">
        <v>65</v>
      </c>
    </row>
    <row r="6" spans="1:42" s="19" customFormat="1" ht="15.5" x14ac:dyDescent="0.35">
      <c r="A6" s="136" t="s">
        <v>84</v>
      </c>
      <c r="B6" s="188">
        <v>85</v>
      </c>
      <c r="C6" s="188">
        <v>129</v>
      </c>
      <c r="D6" s="188">
        <v>22</v>
      </c>
      <c r="E6" s="188">
        <v>46</v>
      </c>
      <c r="F6" s="188">
        <v>54</v>
      </c>
      <c r="G6" s="188">
        <v>42</v>
      </c>
      <c r="H6" s="188">
        <v>180</v>
      </c>
      <c r="I6" s="188">
        <v>225</v>
      </c>
      <c r="J6" s="188">
        <v>95</v>
      </c>
      <c r="K6" s="188">
        <v>150</v>
      </c>
      <c r="L6" s="188">
        <v>136</v>
      </c>
      <c r="M6" s="188">
        <v>154</v>
      </c>
      <c r="N6" s="188">
        <v>212</v>
      </c>
      <c r="O6" s="188">
        <v>318</v>
      </c>
      <c r="P6" s="188">
        <v>324</v>
      </c>
      <c r="Q6" s="188">
        <v>244</v>
      </c>
      <c r="R6" s="188">
        <v>252</v>
      </c>
      <c r="S6" s="188">
        <v>254</v>
      </c>
      <c r="T6" s="188">
        <v>327</v>
      </c>
      <c r="U6" s="188">
        <v>423</v>
      </c>
      <c r="V6" s="188">
        <v>407</v>
      </c>
      <c r="W6" s="188">
        <v>474</v>
      </c>
      <c r="X6" s="188">
        <v>390</v>
      </c>
      <c r="Y6" s="188">
        <v>346</v>
      </c>
      <c r="Z6" s="188">
        <v>319</v>
      </c>
      <c r="AA6" s="188">
        <v>557</v>
      </c>
      <c r="AB6" s="188">
        <v>451</v>
      </c>
      <c r="AC6" s="188">
        <v>496</v>
      </c>
      <c r="AD6" s="188">
        <v>269</v>
      </c>
      <c r="AE6" s="188">
        <v>211</v>
      </c>
      <c r="AF6" s="188">
        <v>231</v>
      </c>
      <c r="AG6" s="188">
        <v>293</v>
      </c>
      <c r="AH6" s="188">
        <v>247</v>
      </c>
      <c r="AI6" s="188">
        <v>253</v>
      </c>
      <c r="AJ6" s="188">
        <v>187</v>
      </c>
      <c r="AK6" s="188">
        <v>52</v>
      </c>
      <c r="AL6" s="188">
        <v>133</v>
      </c>
      <c r="AM6" s="188">
        <v>101</v>
      </c>
      <c r="AN6" s="188">
        <v>139</v>
      </c>
      <c r="AO6" s="188">
        <v>103</v>
      </c>
      <c r="AP6" s="416">
        <v>218</v>
      </c>
    </row>
    <row r="7" spans="1:42" s="19" customFormat="1" ht="15.5" x14ac:dyDescent="0.35">
      <c r="A7" s="421" t="s">
        <v>5</v>
      </c>
      <c r="B7" s="422">
        <v>125</v>
      </c>
      <c r="C7" s="422">
        <v>190</v>
      </c>
      <c r="D7" s="422">
        <v>33</v>
      </c>
      <c r="E7" s="423">
        <v>67</v>
      </c>
      <c r="F7" s="422">
        <v>79</v>
      </c>
      <c r="G7" s="422">
        <v>61</v>
      </c>
      <c r="H7" s="422">
        <v>265</v>
      </c>
      <c r="I7" s="423">
        <v>331</v>
      </c>
      <c r="J7" s="422">
        <v>140</v>
      </c>
      <c r="K7" s="422">
        <v>1065</v>
      </c>
      <c r="L7" s="422">
        <v>620</v>
      </c>
      <c r="M7" s="423">
        <v>466</v>
      </c>
      <c r="N7" s="422">
        <v>883</v>
      </c>
      <c r="O7" s="422">
        <v>908</v>
      </c>
      <c r="P7" s="422">
        <v>599</v>
      </c>
      <c r="Q7" s="423">
        <v>812</v>
      </c>
      <c r="R7" s="422">
        <v>615</v>
      </c>
      <c r="S7" s="422">
        <v>519</v>
      </c>
      <c r="T7" s="422">
        <v>628</v>
      </c>
      <c r="U7" s="422">
        <f t="shared" ref="U7:AP7" si="0">U5+U6</f>
        <v>638</v>
      </c>
      <c r="V7" s="422">
        <f t="shared" si="0"/>
        <v>588</v>
      </c>
      <c r="W7" s="422">
        <f t="shared" si="0"/>
        <v>630</v>
      </c>
      <c r="X7" s="422">
        <f t="shared" si="0"/>
        <v>513</v>
      </c>
      <c r="Y7" s="422">
        <f t="shared" si="0"/>
        <v>414</v>
      </c>
      <c r="Z7" s="422">
        <f t="shared" si="0"/>
        <v>342</v>
      </c>
      <c r="AA7" s="422">
        <f t="shared" si="0"/>
        <v>592</v>
      </c>
      <c r="AB7" s="422">
        <f t="shared" si="0"/>
        <v>485</v>
      </c>
      <c r="AC7" s="422">
        <f t="shared" si="0"/>
        <v>537</v>
      </c>
      <c r="AD7" s="422">
        <f t="shared" si="0"/>
        <v>289</v>
      </c>
      <c r="AE7" s="422">
        <f t="shared" si="0"/>
        <v>214</v>
      </c>
      <c r="AF7" s="422">
        <f t="shared" si="0"/>
        <v>252</v>
      </c>
      <c r="AG7" s="422">
        <f t="shared" si="0"/>
        <v>313</v>
      </c>
      <c r="AH7" s="422">
        <f t="shared" si="0"/>
        <v>253</v>
      </c>
      <c r="AI7" s="422">
        <f t="shared" si="0"/>
        <v>290</v>
      </c>
      <c r="AJ7" s="422">
        <f t="shared" si="0"/>
        <v>208</v>
      </c>
      <c r="AK7" s="422">
        <f t="shared" si="0"/>
        <v>54</v>
      </c>
      <c r="AL7" s="422">
        <f t="shared" si="0"/>
        <v>208</v>
      </c>
      <c r="AM7" s="422">
        <f t="shared" si="0"/>
        <v>210</v>
      </c>
      <c r="AN7" s="422">
        <f t="shared" si="0"/>
        <v>238</v>
      </c>
      <c r="AO7" s="422">
        <f t="shared" si="0"/>
        <v>150</v>
      </c>
      <c r="AP7" s="424">
        <f t="shared" si="0"/>
        <v>283</v>
      </c>
    </row>
    <row r="8" spans="1:42" x14ac:dyDescent="0.35">
      <c r="B8" s="16"/>
    </row>
    <row r="9" spans="1:42" x14ac:dyDescent="0.35">
      <c r="A9" s="39" t="s">
        <v>242</v>
      </c>
      <c r="B9" s="2"/>
    </row>
    <row r="10" spans="1:42" s="20" customFormat="1" x14ac:dyDescent="0.35">
      <c r="A10" s="223" t="s">
        <v>308</v>
      </c>
      <c r="B10" s="223"/>
      <c r="C10" s="223"/>
      <c r="D10" s="223"/>
      <c r="E10" s="211"/>
      <c r="F10" s="211"/>
      <c r="G10" s="211"/>
      <c r="H10" s="211"/>
      <c r="I10" s="211"/>
      <c r="J10" s="211"/>
      <c r="K10" s="211"/>
      <c r="L10" s="211"/>
      <c r="M10" s="211"/>
      <c r="N10" s="211"/>
      <c r="O10" s="211"/>
      <c r="U10"/>
      <c r="V10"/>
      <c r="W10"/>
      <c r="X10"/>
      <c r="Y10"/>
      <c r="Z10"/>
      <c r="AA10"/>
      <c r="AB10"/>
      <c r="AC10"/>
      <c r="AD10"/>
      <c r="AE10"/>
      <c r="AF10"/>
      <c r="AG10"/>
      <c r="AH10"/>
      <c r="AI10"/>
      <c r="AJ10"/>
      <c r="AK10"/>
      <c r="AL10"/>
      <c r="AM10"/>
      <c r="AN10"/>
      <c r="AO10"/>
      <c r="AP10"/>
    </row>
    <row r="11" spans="1:42" x14ac:dyDescent="0.35">
      <c r="A11" s="21"/>
      <c r="B11" s="2"/>
    </row>
    <row r="12" spans="1:42" x14ac:dyDescent="0.35">
      <c r="A12" s="287" t="s">
        <v>81</v>
      </c>
      <c r="B12" s="2"/>
    </row>
    <row r="13" spans="1:42" x14ac:dyDescent="0.35">
      <c r="A13" s="287" t="s">
        <v>348</v>
      </c>
      <c r="B13" s="2"/>
    </row>
    <row r="14" spans="1:42" x14ac:dyDescent="0.35">
      <c r="A14" s="3"/>
      <c r="B14" s="2"/>
    </row>
    <row r="15" spans="1:42" x14ac:dyDescent="0.35">
      <c r="A15" s="223" t="s">
        <v>431</v>
      </c>
      <c r="B15" s="2"/>
    </row>
    <row r="16" spans="1:42" x14ac:dyDescent="0.35">
      <c r="A16" s="3"/>
      <c r="B16" s="2"/>
    </row>
    <row r="17" spans="1:4" x14ac:dyDescent="0.35">
      <c r="A17" s="3"/>
      <c r="B17" s="2"/>
    </row>
    <row r="18" spans="1:4" x14ac:dyDescent="0.35">
      <c r="A18" s="3"/>
      <c r="B18" s="2"/>
    </row>
    <row r="19" spans="1:4" x14ac:dyDescent="0.35">
      <c r="A19" s="3"/>
      <c r="B19" s="2"/>
    </row>
    <row r="20" spans="1:4" x14ac:dyDescent="0.35">
      <c r="A20" s="3"/>
      <c r="B20" s="2"/>
    </row>
    <row r="21" spans="1:4" s="20" customFormat="1" x14ac:dyDescent="0.35">
      <c r="A21" s="3"/>
      <c r="B21" s="2"/>
    </row>
    <row r="22" spans="1:4" x14ac:dyDescent="0.35">
      <c r="A22" s="3"/>
      <c r="B22" s="3"/>
      <c r="C22" s="3"/>
    </row>
    <row r="23" spans="1:4" s="20" customFormat="1" x14ac:dyDescent="0.35">
      <c r="A23" s="3"/>
      <c r="B23" s="3"/>
      <c r="C23" s="3"/>
    </row>
    <row r="26" spans="1:4" x14ac:dyDescent="0.35">
      <c r="A26" s="39"/>
      <c r="B26" s="40"/>
      <c r="C26" s="40"/>
      <c r="D26" s="40"/>
    </row>
    <row r="27" spans="1:4" x14ac:dyDescent="0.35">
      <c r="B27" s="1"/>
      <c r="C27" s="1"/>
      <c r="D27" s="1"/>
    </row>
  </sheetData>
  <hyperlinks>
    <hyperlink ref="A10" r:id="rId1"/>
    <hyperlink ref="A15" location="Contents!A1" display="Return to Contents Page"/>
  </hyperlinks>
  <pageMargins left="0.25" right="0.25" top="0.75" bottom="0.75" header="0.3" footer="0.3"/>
  <pageSetup paperSize="9" scale="59"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topLeftCell="J1" workbookViewId="0">
      <selection activeCell="A11" sqref="A11"/>
    </sheetView>
  </sheetViews>
  <sheetFormatPr defaultColWidth="11.453125" defaultRowHeight="14.5" x14ac:dyDescent="0.35"/>
  <cols>
    <col min="1" max="1" width="22.7265625" customWidth="1"/>
    <col min="2" max="2" width="10.08984375" style="20" customWidth="1"/>
  </cols>
  <sheetData>
    <row r="1" spans="1:31" s="20" customFormat="1" ht="15.5" x14ac:dyDescent="0.35">
      <c r="A1" s="84" t="s">
        <v>220</v>
      </c>
      <c r="B1" s="84"/>
    </row>
    <row r="2" spans="1:31" s="19" customFormat="1" ht="15.5" x14ac:dyDescent="0.35">
      <c r="A2" s="84" t="s">
        <v>421</v>
      </c>
      <c r="B2" s="84"/>
    </row>
    <row r="3" spans="1:31" s="19" customFormat="1" x14ac:dyDescent="0.35">
      <c r="A3" s="19" t="s">
        <v>413</v>
      </c>
    </row>
    <row r="4" spans="1:31" s="19" customFormat="1" ht="15.5" x14ac:dyDescent="0.35">
      <c r="A4" s="383" t="s">
        <v>349</v>
      </c>
      <c r="B4" s="297" t="s">
        <v>20</v>
      </c>
      <c r="C4" s="298" t="s">
        <v>373</v>
      </c>
      <c r="D4" s="298" t="s">
        <v>374</v>
      </c>
      <c r="E4" s="298" t="s">
        <v>375</v>
      </c>
      <c r="F4" s="298" t="s">
        <v>376</v>
      </c>
      <c r="G4" s="298" t="s">
        <v>377</v>
      </c>
      <c r="H4" s="298" t="s">
        <v>378</v>
      </c>
      <c r="I4" s="298" t="s">
        <v>379</v>
      </c>
      <c r="J4" s="298" t="s">
        <v>353</v>
      </c>
      <c r="K4" s="298" t="s">
        <v>354</v>
      </c>
      <c r="L4" s="298" t="s">
        <v>355</v>
      </c>
      <c r="M4" s="298" t="s">
        <v>356</v>
      </c>
      <c r="N4" s="298" t="s">
        <v>357</v>
      </c>
      <c r="O4" s="298" t="s">
        <v>358</v>
      </c>
      <c r="P4" s="298" t="s">
        <v>359</v>
      </c>
      <c r="Q4" s="298" t="s">
        <v>360</v>
      </c>
      <c r="R4" s="298" t="s">
        <v>361</v>
      </c>
      <c r="S4" s="298" t="s">
        <v>362</v>
      </c>
      <c r="T4" s="298" t="s">
        <v>363</v>
      </c>
      <c r="U4" s="298" t="s">
        <v>364</v>
      </c>
      <c r="V4" s="298" t="s">
        <v>365</v>
      </c>
      <c r="W4" s="298" t="s">
        <v>366</v>
      </c>
      <c r="X4" s="298" t="s">
        <v>367</v>
      </c>
      <c r="Y4" s="298" t="s">
        <v>368</v>
      </c>
      <c r="Z4" s="298" t="s">
        <v>188</v>
      </c>
      <c r="AA4" s="298" t="s">
        <v>189</v>
      </c>
      <c r="AB4" s="298" t="s">
        <v>190</v>
      </c>
      <c r="AC4" s="298" t="s">
        <v>369</v>
      </c>
      <c r="AD4" s="298" t="s">
        <v>370</v>
      </c>
      <c r="AE4" s="299" t="s">
        <v>371</v>
      </c>
    </row>
    <row r="5" spans="1:31" s="19" customFormat="1" ht="15.5" x14ac:dyDescent="0.35">
      <c r="A5" s="88" t="s">
        <v>85</v>
      </c>
      <c r="B5" s="124" t="s">
        <v>420</v>
      </c>
      <c r="C5" s="185">
        <v>166.80324122579398</v>
      </c>
      <c r="D5" s="185">
        <v>169.25557001394012</v>
      </c>
      <c r="E5" s="185">
        <v>178.33504179451208</v>
      </c>
      <c r="F5" s="185">
        <v>189.44207405557208</v>
      </c>
      <c r="G5" s="185">
        <v>196.01280775850691</v>
      </c>
      <c r="H5" s="185">
        <v>190.98555298449608</v>
      </c>
      <c r="I5" s="185">
        <v>182.74541081980979</v>
      </c>
      <c r="J5" s="185">
        <v>180.33819874205929</v>
      </c>
      <c r="K5" s="185">
        <v>180.90678245171139</v>
      </c>
      <c r="L5" s="185">
        <v>178.80977031362241</v>
      </c>
      <c r="M5" s="185">
        <v>175.41990795412417</v>
      </c>
      <c r="N5" s="185">
        <v>176.52002685053358</v>
      </c>
      <c r="O5" s="185">
        <v>178.69597084848712</v>
      </c>
      <c r="P5" s="185">
        <v>176.60927490834771</v>
      </c>
      <c r="Q5" s="185">
        <v>170.31686192484119</v>
      </c>
      <c r="R5" s="185">
        <v>165.616525697318</v>
      </c>
      <c r="S5" s="185">
        <v>161.82723305498493</v>
      </c>
      <c r="T5" s="185">
        <v>153.97729154355844</v>
      </c>
      <c r="U5" s="185">
        <v>158.72011219737908</v>
      </c>
      <c r="V5" s="185">
        <v>157.05253626719136</v>
      </c>
      <c r="W5" s="185">
        <v>165.28435682892945</v>
      </c>
      <c r="X5" s="185">
        <v>167.35638401269117</v>
      </c>
      <c r="Y5" s="185">
        <v>171.24489856990922</v>
      </c>
      <c r="Z5" s="185">
        <v>169.8942611218807</v>
      </c>
      <c r="AA5" s="185">
        <v>166.02574920280526</v>
      </c>
      <c r="AB5" s="185">
        <v>174.35613958756232</v>
      </c>
      <c r="AC5" s="185">
        <v>182.6124650159596</v>
      </c>
      <c r="AD5" s="185">
        <v>185.22138421387237</v>
      </c>
      <c r="AE5" s="425">
        <v>184.61482909141151</v>
      </c>
    </row>
    <row r="6" spans="1:31" s="19" customFormat="1" ht="15.5" x14ac:dyDescent="0.35">
      <c r="A6" s="88" t="s">
        <v>86</v>
      </c>
      <c r="B6" s="124" t="s">
        <v>420</v>
      </c>
      <c r="C6" s="185">
        <v>27.587566411535359</v>
      </c>
      <c r="D6" s="185">
        <v>27.602140200218141</v>
      </c>
      <c r="E6" s="185">
        <v>27.860637808999424</v>
      </c>
      <c r="F6" s="185">
        <v>29.072294769895233</v>
      </c>
      <c r="G6" s="185">
        <v>31.145150381744429</v>
      </c>
      <c r="H6" s="185">
        <v>32.308108301738137</v>
      </c>
      <c r="I6" s="185">
        <v>32.518483829361422</v>
      </c>
      <c r="J6" s="185">
        <v>31.907178181183156</v>
      </c>
      <c r="K6" s="185">
        <v>31.775972510008959</v>
      </c>
      <c r="L6" s="185">
        <v>31.443536627616989</v>
      </c>
      <c r="M6" s="185">
        <v>31.60907804692113</v>
      </c>
      <c r="N6" s="185">
        <v>31.652844017086384</v>
      </c>
      <c r="O6" s="185">
        <v>32.413625828535004</v>
      </c>
      <c r="P6" s="185">
        <v>33.394758493983481</v>
      </c>
      <c r="Q6" s="185">
        <v>34.345860666751229</v>
      </c>
      <c r="R6" s="185">
        <v>35.179662874545159</v>
      </c>
      <c r="S6" s="185">
        <v>35.453429964498682</v>
      </c>
      <c r="T6" s="185">
        <v>35.586464694349246</v>
      </c>
      <c r="U6" s="185">
        <v>35.847798725227079</v>
      </c>
      <c r="V6" s="185">
        <v>36.74208189587489</v>
      </c>
      <c r="W6" s="185">
        <v>37.73745594309618</v>
      </c>
      <c r="X6" s="185">
        <v>38.094032961005645</v>
      </c>
      <c r="Y6" s="185">
        <v>38.596115475852876</v>
      </c>
      <c r="Z6" s="185">
        <v>39.537535498145822</v>
      </c>
      <c r="AA6" s="185">
        <v>40.595584204805625</v>
      </c>
      <c r="AB6" s="185">
        <v>41.423982126206766</v>
      </c>
      <c r="AC6" s="185">
        <v>42.138153569418726</v>
      </c>
      <c r="AD6" s="185">
        <v>42.861790181791527</v>
      </c>
      <c r="AE6" s="425">
        <v>43.332663796323743</v>
      </c>
    </row>
    <row r="7" spans="1:31" s="19" customFormat="1" ht="15.5" x14ac:dyDescent="0.35">
      <c r="A7" s="300" t="s">
        <v>87</v>
      </c>
      <c r="B7" s="300" t="s">
        <v>420</v>
      </c>
      <c r="C7" s="426">
        <v>139.21567481425862</v>
      </c>
      <c r="D7" s="426">
        <v>141.65342981372197</v>
      </c>
      <c r="E7" s="426">
        <v>150.47440398551265</v>
      </c>
      <c r="F7" s="426">
        <v>160.3697792856768</v>
      </c>
      <c r="G7" s="426">
        <v>164.86765737676245</v>
      </c>
      <c r="H7" s="426">
        <v>158.67744468275797</v>
      </c>
      <c r="I7" s="426">
        <v>150.22692699044839</v>
      </c>
      <c r="J7" s="426">
        <v>148.43102056087614</v>
      </c>
      <c r="K7" s="426">
        <v>149.13080994170244</v>
      </c>
      <c r="L7" s="426">
        <v>147.36623368600542</v>
      </c>
      <c r="M7" s="426">
        <v>143.81082990720301</v>
      </c>
      <c r="N7" s="426">
        <v>144.8671828334472</v>
      </c>
      <c r="O7" s="426">
        <v>146.28234501995212</v>
      </c>
      <c r="P7" s="426">
        <v>143.21451641436423</v>
      </c>
      <c r="Q7" s="426">
        <v>135.97100125808996</v>
      </c>
      <c r="R7" s="426">
        <v>130.43686282277284</v>
      </c>
      <c r="S7" s="426">
        <v>126.37380309048625</v>
      </c>
      <c r="T7" s="426">
        <v>118.39082684920915</v>
      </c>
      <c r="U7" s="426">
        <v>122.87231347215197</v>
      </c>
      <c r="V7" s="426">
        <v>120.31045437131645</v>
      </c>
      <c r="W7" s="426">
        <v>127.54690088583327</v>
      </c>
      <c r="X7" s="426">
        <v>129.26235105168553</v>
      </c>
      <c r="Y7" s="426">
        <v>132.64878309405637</v>
      </c>
      <c r="Z7" s="426">
        <v>130.35672562373489</v>
      </c>
      <c r="AA7" s="426">
        <v>125.43016499799961</v>
      </c>
      <c r="AB7" s="426">
        <v>132.93215746135556</v>
      </c>
      <c r="AC7" s="426">
        <v>140.47431144654084</v>
      </c>
      <c r="AD7" s="426">
        <v>142.35959403208082</v>
      </c>
      <c r="AE7" s="427">
        <v>141.28216529508776</v>
      </c>
    </row>
    <row r="8" spans="1:31" x14ac:dyDescent="0.35">
      <c r="C8" s="6"/>
      <c r="D8" s="6"/>
      <c r="E8" s="6"/>
      <c r="F8" s="6"/>
      <c r="G8" s="6"/>
      <c r="H8" s="6"/>
      <c r="I8" s="6"/>
      <c r="J8" s="6"/>
      <c r="K8" s="6"/>
      <c r="L8" s="6"/>
      <c r="M8" s="6"/>
      <c r="N8" s="6"/>
      <c r="O8" s="6"/>
      <c r="P8" s="6"/>
      <c r="Q8" s="6"/>
      <c r="R8" s="6"/>
      <c r="S8" s="6"/>
      <c r="T8" s="6"/>
      <c r="U8" s="6"/>
      <c r="V8" s="6"/>
      <c r="W8" s="6"/>
      <c r="X8" s="6"/>
    </row>
    <row r="9" spans="1:31" x14ac:dyDescent="0.35">
      <c r="A9" s="19" t="s">
        <v>157</v>
      </c>
      <c r="B9" s="19"/>
    </row>
    <row r="10" spans="1:31" x14ac:dyDescent="0.35">
      <c r="A10" s="21"/>
      <c r="B10" s="21"/>
    </row>
    <row r="11" spans="1:31" x14ac:dyDescent="0.35">
      <c r="A11" s="223" t="s">
        <v>431</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1:31" x14ac:dyDescent="0.35">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1" x14ac:dyDescent="0.35">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row>
    <row r="14" spans="1:31" x14ac:dyDescent="0.35">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1" x14ac:dyDescent="0.35">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row>
    <row r="16" spans="1:31" x14ac:dyDescent="0.35">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sheetData>
  <hyperlinks>
    <hyperlink ref="A11" location="Contents!A1" display="Return to Contents Page"/>
  </hyperlinks>
  <pageMargins left="0.25" right="0.25" top="0.75" bottom="0.75" header="0.3" footer="0.3"/>
  <pageSetup paperSize="9" scale="68"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workbookViewId="0">
      <selection activeCell="C16" sqref="C16"/>
    </sheetView>
  </sheetViews>
  <sheetFormatPr defaultColWidth="11.453125" defaultRowHeight="14.5" x14ac:dyDescent="0.35"/>
  <cols>
    <col min="1" max="1" width="20.26953125" customWidth="1"/>
  </cols>
  <sheetData>
    <row r="1" spans="1:18" s="20" customFormat="1" ht="15.5" x14ac:dyDescent="0.35">
      <c r="A1" s="84" t="s">
        <v>347</v>
      </c>
    </row>
    <row r="2" spans="1:18" s="20" customFormat="1" x14ac:dyDescent="0.35"/>
    <row r="3" spans="1:18" s="20" customFormat="1" ht="15.5" x14ac:dyDescent="0.35">
      <c r="A3" s="84" t="s">
        <v>225</v>
      </c>
    </row>
    <row r="4" spans="1:18" s="19" customFormat="1" ht="15.5" x14ac:dyDescent="0.35">
      <c r="A4" s="84" t="s">
        <v>423</v>
      </c>
    </row>
    <row r="5" spans="1:18" s="19" customFormat="1" x14ac:dyDescent="0.35">
      <c r="A5" s="19" t="s">
        <v>298</v>
      </c>
    </row>
    <row r="6" spans="1:18" s="19" customFormat="1" ht="15.5" x14ac:dyDescent="0.35">
      <c r="A6" s="449" t="s">
        <v>349</v>
      </c>
      <c r="B6" s="452" t="s">
        <v>20</v>
      </c>
      <c r="C6" s="459" t="s">
        <v>360</v>
      </c>
      <c r="D6" s="298" t="s">
        <v>361</v>
      </c>
      <c r="E6" s="298" t="s">
        <v>362</v>
      </c>
      <c r="F6" s="298" t="s">
        <v>363</v>
      </c>
      <c r="G6" s="298" t="s">
        <v>364</v>
      </c>
      <c r="H6" s="298" t="s">
        <v>365</v>
      </c>
      <c r="I6" s="298" t="s">
        <v>366</v>
      </c>
      <c r="J6" s="298" t="s">
        <v>367</v>
      </c>
      <c r="K6" s="298" t="s">
        <v>368</v>
      </c>
      <c r="L6" s="298" t="s">
        <v>188</v>
      </c>
      <c r="M6" s="298" t="s">
        <v>189</v>
      </c>
      <c r="N6" s="298" t="s">
        <v>190</v>
      </c>
      <c r="O6" s="298" t="s">
        <v>369</v>
      </c>
      <c r="P6" s="298" t="s">
        <v>370</v>
      </c>
      <c r="Q6" s="298" t="s">
        <v>371</v>
      </c>
      <c r="R6" s="298" t="s">
        <v>380</v>
      </c>
    </row>
    <row r="7" spans="1:18" s="19" customFormat="1" ht="15.5" x14ac:dyDescent="0.35">
      <c r="A7" s="456" t="s">
        <v>30</v>
      </c>
      <c r="B7" s="458" t="s">
        <v>422</v>
      </c>
      <c r="C7" s="190">
        <v>0.454092</v>
      </c>
      <c r="D7" s="453">
        <v>0.44033499999999998</v>
      </c>
      <c r="E7" s="453">
        <v>0.44918400000000003</v>
      </c>
      <c r="F7" s="453">
        <v>0.44864399999999999</v>
      </c>
      <c r="G7" s="453">
        <v>0.44795699999999999</v>
      </c>
      <c r="H7" s="453">
        <v>0.43520900000000001</v>
      </c>
      <c r="I7" s="453">
        <v>0.44738699999999998</v>
      </c>
      <c r="J7" s="453">
        <v>0.46137499999999998</v>
      </c>
      <c r="K7" s="453">
        <v>0.44400499999999998</v>
      </c>
      <c r="L7" s="453">
        <v>0.44339400000000001</v>
      </c>
      <c r="M7" s="453">
        <v>0.461588</v>
      </c>
      <c r="N7" s="453">
        <v>0.47113300000000002</v>
      </c>
      <c r="O7" s="453">
        <v>0.47015699999999999</v>
      </c>
      <c r="P7" s="453">
        <v>0.46471000000000001</v>
      </c>
      <c r="Q7" s="453">
        <v>0.46920499999999998</v>
      </c>
      <c r="R7" s="453">
        <v>0.48</v>
      </c>
    </row>
    <row r="8" spans="1:18" s="19" customFormat="1" ht="15.5" x14ac:dyDescent="0.35">
      <c r="A8" s="456" t="s">
        <v>151</v>
      </c>
      <c r="B8" s="458" t="s">
        <v>422</v>
      </c>
      <c r="C8" s="190">
        <v>0.425564</v>
      </c>
      <c r="D8" s="190">
        <v>0.41880800000000001</v>
      </c>
      <c r="E8" s="190">
        <v>0.42497600000000002</v>
      </c>
      <c r="F8" s="190">
        <v>0.42352099999999998</v>
      </c>
      <c r="G8" s="190">
        <v>0.41870099999999999</v>
      </c>
      <c r="H8" s="190">
        <v>0.41278100000000001</v>
      </c>
      <c r="I8" s="190">
        <v>0.42648000000000003</v>
      </c>
      <c r="J8" s="190">
        <v>0.43411100000000002</v>
      </c>
      <c r="K8" s="190">
        <v>0.420267</v>
      </c>
      <c r="L8" s="190">
        <v>0.42196</v>
      </c>
      <c r="M8" s="190">
        <v>0.44018000000000002</v>
      </c>
      <c r="N8" s="190">
        <v>0.44703999999999999</v>
      </c>
      <c r="O8" s="190">
        <v>0.44905400000000001</v>
      </c>
      <c r="P8" s="190">
        <v>0.44579000000000002</v>
      </c>
      <c r="Q8" s="190">
        <v>0.449488</v>
      </c>
      <c r="R8" s="190">
        <v>0.46</v>
      </c>
    </row>
    <row r="9" spans="1:18" s="19" customFormat="1" ht="15.5" x14ac:dyDescent="0.35">
      <c r="A9" s="456" t="s">
        <v>32</v>
      </c>
      <c r="B9" s="458" t="s">
        <v>422</v>
      </c>
      <c r="C9" s="190">
        <v>0.47015299999999999</v>
      </c>
      <c r="D9" s="190">
        <v>0.462283</v>
      </c>
      <c r="E9" s="190">
        <v>0.47362399999999999</v>
      </c>
      <c r="F9" s="190">
        <v>0.47522999999999999</v>
      </c>
      <c r="G9" s="190">
        <v>0.482684</v>
      </c>
      <c r="H9" s="190">
        <v>0.47151700000000002</v>
      </c>
      <c r="I9" s="190">
        <v>0.488647</v>
      </c>
      <c r="J9" s="190">
        <v>0.50167499999999998</v>
      </c>
      <c r="K9" s="190">
        <v>0.48329299999999997</v>
      </c>
      <c r="L9" s="190">
        <v>0.48046899999999998</v>
      </c>
      <c r="M9" s="190">
        <v>0.49668699999999999</v>
      </c>
      <c r="N9" s="190">
        <v>0.506776</v>
      </c>
      <c r="O9" s="190">
        <v>0.50721799999999995</v>
      </c>
      <c r="P9" s="190">
        <v>0.49809300000000001</v>
      </c>
      <c r="Q9" s="190">
        <v>0.50130699999999995</v>
      </c>
      <c r="R9" s="190">
        <v>0.51</v>
      </c>
    </row>
    <row r="10" spans="1:18" s="19" customFormat="1" ht="15.5" x14ac:dyDescent="0.35">
      <c r="A10" s="256" t="s">
        <v>29</v>
      </c>
      <c r="B10" s="455" t="s">
        <v>422</v>
      </c>
      <c r="C10" s="453">
        <v>0.39700200000000002</v>
      </c>
      <c r="D10" s="430">
        <v>0.38026900000000002</v>
      </c>
      <c r="E10" s="430">
        <v>0.384521</v>
      </c>
      <c r="F10" s="430">
        <v>0.386569</v>
      </c>
      <c r="G10" s="430">
        <v>0.38838400000000001</v>
      </c>
      <c r="H10" s="430">
        <v>0.39807799999999999</v>
      </c>
      <c r="I10" s="430">
        <v>0.39269900000000002</v>
      </c>
      <c r="J10" s="430">
        <v>0.39440799999999998</v>
      </c>
      <c r="K10" s="430">
        <v>0.378807</v>
      </c>
      <c r="L10" s="430">
        <v>0.37609300000000001</v>
      </c>
      <c r="M10" s="430">
        <v>0.39150000000000001</v>
      </c>
      <c r="N10" s="430">
        <v>0.39890599999999998</v>
      </c>
      <c r="O10" s="430">
        <v>0.39973199999999998</v>
      </c>
      <c r="P10" s="430">
        <v>0.39331899999999997</v>
      </c>
      <c r="Q10" s="430">
        <v>0.40063399999999999</v>
      </c>
      <c r="R10" s="430">
        <v>0.41</v>
      </c>
    </row>
    <row r="11" spans="1:18" s="19" customFormat="1" x14ac:dyDescent="0.35">
      <c r="A11" s="4"/>
      <c r="B11" s="153"/>
      <c r="C11" s="153"/>
      <c r="D11" s="153"/>
      <c r="E11" s="153"/>
      <c r="F11" s="153"/>
      <c r="G11" s="153"/>
      <c r="H11" s="153"/>
      <c r="I11" s="153"/>
      <c r="J11" s="153"/>
      <c r="K11" s="153"/>
      <c r="L11" s="153"/>
      <c r="M11" s="153"/>
      <c r="N11" s="189"/>
      <c r="O11" s="189"/>
      <c r="Q11"/>
    </row>
    <row r="12" spans="1:18" s="19" customFormat="1" ht="15.5" x14ac:dyDescent="0.35">
      <c r="A12" s="84" t="s">
        <v>226</v>
      </c>
      <c r="B12" s="153"/>
      <c r="C12" s="153"/>
      <c r="D12" s="153"/>
      <c r="E12" s="153"/>
      <c r="F12" s="153"/>
      <c r="G12" s="153"/>
      <c r="H12" s="153"/>
      <c r="I12" s="153"/>
      <c r="J12" s="153"/>
      <c r="K12" s="153"/>
      <c r="L12" s="153"/>
      <c r="M12" s="153"/>
      <c r="N12" s="189"/>
      <c r="O12" s="189"/>
      <c r="Q12"/>
    </row>
    <row r="13" spans="1:18" s="19" customFormat="1" ht="15.5" x14ac:dyDescent="0.35">
      <c r="A13" s="84" t="s">
        <v>424</v>
      </c>
      <c r="Q13"/>
    </row>
    <row r="14" spans="1:18" s="19" customFormat="1" x14ac:dyDescent="0.35">
      <c r="A14" s="19" t="s">
        <v>298</v>
      </c>
      <c r="Q14"/>
    </row>
    <row r="15" spans="1:18" s="19" customFormat="1" ht="15.5" x14ac:dyDescent="0.35">
      <c r="A15" s="383" t="s">
        <v>349</v>
      </c>
      <c r="B15" s="452" t="s">
        <v>20</v>
      </c>
      <c r="C15" s="298" t="s">
        <v>360</v>
      </c>
      <c r="D15" s="298" t="s">
        <v>361</v>
      </c>
      <c r="E15" s="298" t="s">
        <v>362</v>
      </c>
      <c r="F15" s="298" t="s">
        <v>363</v>
      </c>
      <c r="G15" s="298" t="s">
        <v>364</v>
      </c>
      <c r="H15" s="298" t="s">
        <v>365</v>
      </c>
      <c r="I15" s="298" t="s">
        <v>366</v>
      </c>
      <c r="J15" s="298" t="s">
        <v>367</v>
      </c>
      <c r="K15" s="298" t="s">
        <v>368</v>
      </c>
      <c r="L15" s="298" t="s">
        <v>188</v>
      </c>
      <c r="M15" s="298" t="s">
        <v>189</v>
      </c>
      <c r="N15" s="298" t="s">
        <v>190</v>
      </c>
      <c r="O15" s="298" t="s">
        <v>369</v>
      </c>
      <c r="P15" s="298" t="s">
        <v>370</v>
      </c>
      <c r="Q15" s="299" t="s">
        <v>371</v>
      </c>
      <c r="R15" s="298" t="s">
        <v>380</v>
      </c>
    </row>
    <row r="16" spans="1:18" s="19" customFormat="1" ht="15.5" x14ac:dyDescent="0.35">
      <c r="A16" s="91" t="s">
        <v>31</v>
      </c>
      <c r="B16" s="458" t="s">
        <v>422</v>
      </c>
      <c r="C16" s="190">
        <v>0.409553</v>
      </c>
      <c r="D16" s="190">
        <v>0.40510699999999999</v>
      </c>
      <c r="E16" s="190">
        <v>0.41162900000000002</v>
      </c>
      <c r="F16" s="190">
        <v>0.40201900000000002</v>
      </c>
      <c r="G16" s="190">
        <v>0.39658399999999999</v>
      </c>
      <c r="H16" s="190">
        <v>0.39986699999999997</v>
      </c>
      <c r="I16" s="190">
        <v>0.412518</v>
      </c>
      <c r="J16" s="190">
        <v>0.41560599999999998</v>
      </c>
      <c r="K16" s="190">
        <v>0.40522200000000003</v>
      </c>
      <c r="L16" s="190">
        <v>0.41278100000000001</v>
      </c>
      <c r="M16" s="190">
        <v>0.423541</v>
      </c>
      <c r="N16" s="190">
        <v>0.42543700000000001</v>
      </c>
      <c r="O16" s="190">
        <v>0.42221900000000001</v>
      </c>
      <c r="P16" s="190">
        <v>0.42102099999999998</v>
      </c>
      <c r="Q16" s="428">
        <v>0.42221700000000001</v>
      </c>
      <c r="R16" s="453">
        <v>0.43</v>
      </c>
    </row>
    <row r="17" spans="1:18" s="19" customFormat="1" ht="15.5" x14ac:dyDescent="0.35">
      <c r="A17" s="91" t="s">
        <v>151</v>
      </c>
      <c r="B17" s="458" t="s">
        <v>422</v>
      </c>
      <c r="C17" s="190">
        <v>0.37854700000000002</v>
      </c>
      <c r="D17" s="190">
        <v>0.37622699999999998</v>
      </c>
      <c r="E17" s="190">
        <v>0.380216</v>
      </c>
      <c r="F17" s="190">
        <v>0.371253</v>
      </c>
      <c r="G17" s="190">
        <v>0.36427900000000002</v>
      </c>
      <c r="H17" s="190">
        <v>0.36430800000000002</v>
      </c>
      <c r="I17" s="190">
        <v>0.37822</v>
      </c>
      <c r="J17" s="190">
        <v>0.383156</v>
      </c>
      <c r="K17" s="190">
        <v>0.371728</v>
      </c>
      <c r="L17" s="190">
        <v>0.37981100000000001</v>
      </c>
      <c r="M17" s="190">
        <v>0.395706</v>
      </c>
      <c r="N17" s="190">
        <v>0.39966699999999999</v>
      </c>
      <c r="O17" s="190">
        <v>0.39634200000000003</v>
      </c>
      <c r="P17" s="190">
        <v>0.39742100000000002</v>
      </c>
      <c r="Q17" s="428">
        <v>0.40219899999999997</v>
      </c>
      <c r="R17" s="190">
        <v>0.41</v>
      </c>
    </row>
    <row r="18" spans="1:18" s="19" customFormat="1" ht="15.5" x14ac:dyDescent="0.35">
      <c r="A18" s="91" t="s">
        <v>33</v>
      </c>
      <c r="B18" s="458" t="s">
        <v>422</v>
      </c>
      <c r="C18" s="190">
        <v>0.42299300000000001</v>
      </c>
      <c r="D18" s="190">
        <v>0.41933399999999998</v>
      </c>
      <c r="E18" s="190">
        <v>0.42824400000000001</v>
      </c>
      <c r="F18" s="190">
        <v>0.421186</v>
      </c>
      <c r="G18" s="190">
        <v>0.41933900000000002</v>
      </c>
      <c r="H18" s="190">
        <v>0.42044900000000002</v>
      </c>
      <c r="I18" s="190">
        <v>0.43471100000000001</v>
      </c>
      <c r="J18" s="190">
        <v>0.441276</v>
      </c>
      <c r="K18" s="190">
        <v>0.42563000000000001</v>
      </c>
      <c r="L18" s="190">
        <v>0.42906499999999997</v>
      </c>
      <c r="M18" s="190">
        <v>0.44365500000000002</v>
      </c>
      <c r="N18" s="190">
        <v>0.44906299999999999</v>
      </c>
      <c r="O18" s="190">
        <v>0.44625100000000001</v>
      </c>
      <c r="P18" s="190">
        <v>0.44096200000000002</v>
      </c>
      <c r="Q18" s="428">
        <v>0.444884</v>
      </c>
      <c r="R18" s="190">
        <v>0.45</v>
      </c>
    </row>
    <row r="19" spans="1:18" s="19" customFormat="1" ht="15.5" x14ac:dyDescent="0.35">
      <c r="A19" s="429" t="s">
        <v>29</v>
      </c>
      <c r="B19" s="455" t="s">
        <v>422</v>
      </c>
      <c r="C19" s="430">
        <v>0.33777000000000001</v>
      </c>
      <c r="D19" s="430">
        <v>0.30701800000000001</v>
      </c>
      <c r="E19" s="430">
        <v>0.30590299999999998</v>
      </c>
      <c r="F19" s="430">
        <v>0.298489</v>
      </c>
      <c r="G19" s="430">
        <v>0.29637000000000002</v>
      </c>
      <c r="H19" s="430">
        <v>0.29878100000000002</v>
      </c>
      <c r="I19" s="430">
        <v>0.30710300000000001</v>
      </c>
      <c r="J19" s="430">
        <v>0.30618699999999999</v>
      </c>
      <c r="K19" s="430">
        <v>0.30705399999999999</v>
      </c>
      <c r="L19" s="430">
        <v>0.31593700000000002</v>
      </c>
      <c r="M19" s="430">
        <v>0.32202199999999997</v>
      </c>
      <c r="N19" s="430">
        <v>0.31931399999999999</v>
      </c>
      <c r="O19" s="430">
        <v>0.31248999999999999</v>
      </c>
      <c r="P19" s="430">
        <v>0.310527</v>
      </c>
      <c r="Q19" s="431">
        <v>0.320662</v>
      </c>
      <c r="R19" s="430">
        <v>0.33</v>
      </c>
    </row>
    <row r="20" spans="1:18" s="20" customFormat="1" x14ac:dyDescent="0.35">
      <c r="A20" s="41"/>
      <c r="B20" s="43"/>
      <c r="C20" s="43"/>
      <c r="D20" s="43"/>
      <c r="E20" s="43"/>
      <c r="F20" s="43"/>
      <c r="G20" s="43"/>
      <c r="H20" s="43"/>
      <c r="I20" s="43"/>
      <c r="J20" s="43"/>
    </row>
    <row r="21" spans="1:18" x14ac:dyDescent="0.35">
      <c r="A21" s="209" t="s">
        <v>157</v>
      </c>
      <c r="B21" s="209"/>
      <c r="C21" s="209"/>
      <c r="D21" s="209"/>
      <c r="E21" s="209"/>
      <c r="F21" s="209"/>
      <c r="G21" s="209"/>
      <c r="H21" s="209"/>
      <c r="I21" s="209"/>
      <c r="J21" s="209"/>
      <c r="K21" s="209"/>
      <c r="L21" s="209"/>
      <c r="M21" s="209"/>
      <c r="N21" s="209"/>
    </row>
    <row r="22" spans="1:18" x14ac:dyDescent="0.35">
      <c r="A22" s="20"/>
      <c r="B22" s="20"/>
      <c r="C22" s="20"/>
      <c r="D22" s="20"/>
      <c r="E22" s="20"/>
      <c r="F22" s="20"/>
      <c r="G22" s="20"/>
      <c r="H22" s="20"/>
      <c r="I22" s="20"/>
      <c r="J22" s="20"/>
      <c r="K22" s="20"/>
      <c r="L22" s="20"/>
      <c r="M22" s="20"/>
      <c r="N22" s="20"/>
    </row>
    <row r="23" spans="1:18" x14ac:dyDescent="0.35">
      <c r="A23" s="223" t="s">
        <v>431</v>
      </c>
      <c r="B23" s="20"/>
      <c r="C23" s="20"/>
      <c r="D23" s="20"/>
      <c r="E23" s="20"/>
      <c r="F23" s="20"/>
      <c r="G23" s="20"/>
      <c r="H23" s="20"/>
      <c r="I23" s="20"/>
      <c r="J23" s="20"/>
      <c r="K23" s="20"/>
      <c r="L23" s="20"/>
      <c r="M23" s="20"/>
      <c r="N23" s="20"/>
    </row>
  </sheetData>
  <hyperlinks>
    <hyperlink ref="A23" location="Contents!A1" display="Return to Contents Page"/>
  </hyperlinks>
  <pageMargins left="0.25" right="0.25" top="0.75" bottom="0.75" header="0.3" footer="0.3"/>
  <pageSetup paperSize="9" scale="72" orientation="landscape" r:id="rId1"/>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workbookViewId="0">
      <selection activeCell="U5" sqref="U5"/>
    </sheetView>
  </sheetViews>
  <sheetFormatPr defaultColWidth="11.453125" defaultRowHeight="14.5" x14ac:dyDescent="0.35"/>
  <cols>
    <col min="1" max="1" width="31.90625" customWidth="1"/>
    <col min="2" max="2" width="18" customWidth="1"/>
  </cols>
  <sheetData>
    <row r="1" spans="1:24" s="20" customFormat="1" ht="15.5" x14ac:dyDescent="0.35">
      <c r="A1" s="101" t="s">
        <v>224</v>
      </c>
    </row>
    <row r="2" spans="1:24" s="19" customFormat="1" ht="15.5" x14ac:dyDescent="0.35">
      <c r="A2" s="101" t="s">
        <v>332</v>
      </c>
      <c r="B2" s="191"/>
      <c r="C2" s="191"/>
      <c r="D2" s="191"/>
      <c r="E2" s="191"/>
      <c r="F2" s="191"/>
      <c r="G2" s="191"/>
      <c r="I2" s="191"/>
      <c r="J2" s="191"/>
      <c r="K2" s="191"/>
      <c r="L2" s="191"/>
      <c r="M2" s="191"/>
      <c r="N2" s="191"/>
      <c r="O2" s="191"/>
      <c r="P2" s="191"/>
      <c r="Q2" s="191"/>
    </row>
    <row r="3" spans="1:24" s="19" customFormat="1" x14ac:dyDescent="0.35">
      <c r="A3" s="28" t="s">
        <v>227</v>
      </c>
      <c r="B3" s="191"/>
      <c r="C3" s="191"/>
      <c r="D3" s="191"/>
      <c r="E3" s="191"/>
      <c r="F3" s="191"/>
      <c r="G3" s="191"/>
      <c r="H3" s="191"/>
      <c r="I3" s="191"/>
      <c r="J3" s="191"/>
      <c r="K3" s="191"/>
      <c r="L3" s="191"/>
      <c r="M3" s="191"/>
      <c r="N3" s="191"/>
      <c r="O3" s="191"/>
      <c r="P3" s="191"/>
      <c r="Q3" s="191"/>
    </row>
    <row r="4" spans="1:24" s="19" customFormat="1" x14ac:dyDescent="0.35">
      <c r="A4" s="476" t="s">
        <v>28</v>
      </c>
      <c r="B4" s="477" t="s">
        <v>20</v>
      </c>
      <c r="C4" s="474" t="s">
        <v>379</v>
      </c>
      <c r="D4" s="432" t="s">
        <v>353</v>
      </c>
      <c r="E4" s="432" t="s">
        <v>354</v>
      </c>
      <c r="F4" s="432" t="s">
        <v>355</v>
      </c>
      <c r="G4" s="432" t="s">
        <v>356</v>
      </c>
      <c r="H4" s="432" t="s">
        <v>357</v>
      </c>
      <c r="I4" s="432" t="s">
        <v>358</v>
      </c>
      <c r="J4" s="432" t="s">
        <v>359</v>
      </c>
      <c r="K4" s="432" t="s">
        <v>360</v>
      </c>
      <c r="L4" s="432" t="s">
        <v>361</v>
      </c>
      <c r="M4" s="432" t="s">
        <v>362</v>
      </c>
      <c r="N4" s="432" t="s">
        <v>363</v>
      </c>
      <c r="O4" s="432" t="s">
        <v>364</v>
      </c>
      <c r="P4" s="432" t="s">
        <v>365</v>
      </c>
      <c r="Q4" s="432" t="s">
        <v>366</v>
      </c>
      <c r="R4" s="432" t="s">
        <v>367</v>
      </c>
      <c r="S4" s="432" t="s">
        <v>368</v>
      </c>
      <c r="T4" s="432" t="s">
        <v>188</v>
      </c>
      <c r="U4" s="432" t="s">
        <v>189</v>
      </c>
      <c r="V4" s="432" t="s">
        <v>190</v>
      </c>
      <c r="W4" s="432" t="s">
        <v>369</v>
      </c>
      <c r="X4" s="432" t="s">
        <v>370</v>
      </c>
    </row>
    <row r="5" spans="1:24" s="19" customFormat="1" x14ac:dyDescent="0.35">
      <c r="A5" s="478" t="s">
        <v>426</v>
      </c>
      <c r="B5" s="479" t="s">
        <v>425</v>
      </c>
      <c r="C5" s="475">
        <v>11.081228414552101</v>
      </c>
      <c r="D5" s="460">
        <v>10.811244768232475</v>
      </c>
      <c r="E5" s="460">
        <v>10.672648160700566</v>
      </c>
      <c r="F5" s="460">
        <v>10.606373428477831</v>
      </c>
      <c r="G5" s="460">
        <v>10.452553086352969</v>
      </c>
      <c r="H5" s="460">
        <v>10.344105643897207</v>
      </c>
      <c r="I5" s="460">
        <v>10.368758214474571</v>
      </c>
      <c r="J5" s="460">
        <v>10.460358279703904</v>
      </c>
      <c r="K5" s="460">
        <v>10.571766705770253</v>
      </c>
      <c r="L5" s="460">
        <v>10.563159818069982</v>
      </c>
      <c r="M5" s="461">
        <v>10.589567882576608</v>
      </c>
      <c r="N5" s="461">
        <v>10.578310057523789</v>
      </c>
      <c r="O5" s="461">
        <v>10.627523162976656</v>
      </c>
      <c r="P5" s="461">
        <v>10.728193866171859</v>
      </c>
      <c r="Q5" s="461">
        <v>10.733731965578874</v>
      </c>
      <c r="R5" s="461">
        <v>10.692433358403823</v>
      </c>
      <c r="S5" s="461">
        <v>10.604280285459192</v>
      </c>
      <c r="T5" s="461">
        <v>10.721143282199023</v>
      </c>
      <c r="U5" s="460">
        <v>10.76</v>
      </c>
      <c r="V5" s="462">
        <v>10.67</v>
      </c>
      <c r="W5" s="462">
        <v>10.7</v>
      </c>
      <c r="X5" s="433">
        <v>10.72</v>
      </c>
    </row>
    <row r="6" spans="1:24" s="20" customFormat="1" x14ac:dyDescent="0.35">
      <c r="H6" s="25"/>
      <c r="L6" s="14"/>
      <c r="M6" s="14"/>
      <c r="N6" s="14"/>
      <c r="O6" s="14"/>
      <c r="P6" s="14"/>
      <c r="Q6" s="14"/>
    </row>
    <row r="7" spans="1:24" x14ac:dyDescent="0.35">
      <c r="A7" s="19" t="s">
        <v>157</v>
      </c>
      <c r="M7" s="78"/>
    </row>
    <row r="8" spans="1:24" x14ac:dyDescent="0.35">
      <c r="A8" s="20" t="s">
        <v>299</v>
      </c>
    </row>
    <row r="9" spans="1:24" x14ac:dyDescent="0.35">
      <c r="A9" s="21"/>
    </row>
    <row r="10" spans="1:24" x14ac:dyDescent="0.35">
      <c r="A10" s="223" t="s">
        <v>431</v>
      </c>
    </row>
    <row r="16" spans="1:24" x14ac:dyDescent="0.35">
      <c r="H16" s="61"/>
    </row>
    <row r="17" spans="8:8" x14ac:dyDescent="0.35">
      <c r="H17" s="61"/>
    </row>
    <row r="18" spans="8:8" x14ac:dyDescent="0.35">
      <c r="H18" s="61"/>
    </row>
  </sheetData>
  <hyperlinks>
    <hyperlink ref="A10" location="Contents!A1" display="Return to Contents Page"/>
  </hyperlinks>
  <pageMargins left="0.25" right="0.25" top="0.75" bottom="0.75" header="0.3" footer="0.3"/>
  <pageSetup paperSize="9" scale="83"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F22"/>
  <sheetViews>
    <sheetView workbookViewId="0">
      <selection activeCell="H21" sqref="H21"/>
    </sheetView>
  </sheetViews>
  <sheetFormatPr defaultColWidth="11.453125" defaultRowHeight="14.5" x14ac:dyDescent="0.35"/>
  <cols>
    <col min="1" max="1" width="32.08984375" customWidth="1"/>
    <col min="2" max="2" width="16.36328125" customWidth="1"/>
    <col min="3" max="14" width="12.453125" customWidth="1"/>
  </cols>
  <sheetData>
    <row r="1" spans="1:32" s="20" customFormat="1" ht="15.5" x14ac:dyDescent="0.35">
      <c r="A1" s="84" t="s">
        <v>222</v>
      </c>
    </row>
    <row r="2" spans="1:32" s="19" customFormat="1" ht="15.5" x14ac:dyDescent="0.35">
      <c r="A2" s="84" t="s">
        <v>144</v>
      </c>
    </row>
    <row r="3" spans="1:32" s="19" customFormat="1" x14ac:dyDescent="0.35">
      <c r="A3" s="19" t="s">
        <v>240</v>
      </c>
    </row>
    <row r="4" spans="1:32" s="19" customFormat="1" ht="15.5" x14ac:dyDescent="0.35">
      <c r="A4" s="464" t="s">
        <v>349</v>
      </c>
      <c r="B4" s="457" t="s">
        <v>20</v>
      </c>
      <c r="C4" s="467" t="s">
        <v>372</v>
      </c>
      <c r="D4" s="290" t="s">
        <v>373</v>
      </c>
      <c r="E4" s="290" t="s">
        <v>374</v>
      </c>
      <c r="F4" s="290" t="s">
        <v>375</v>
      </c>
      <c r="G4" s="290" t="s">
        <v>376</v>
      </c>
      <c r="H4" s="290" t="s">
        <v>377</v>
      </c>
      <c r="I4" s="290" t="s">
        <v>378</v>
      </c>
      <c r="J4" s="290" t="s">
        <v>379</v>
      </c>
      <c r="K4" s="290" t="s">
        <v>353</v>
      </c>
      <c r="L4" s="290" t="s">
        <v>354</v>
      </c>
      <c r="M4" s="290" t="s">
        <v>355</v>
      </c>
      <c r="N4" s="290" t="s">
        <v>356</v>
      </c>
      <c r="O4" s="290" t="s">
        <v>357</v>
      </c>
      <c r="P4" s="290" t="s">
        <v>358</v>
      </c>
      <c r="Q4" s="290" t="s">
        <v>359</v>
      </c>
      <c r="R4" s="290" t="s">
        <v>360</v>
      </c>
      <c r="S4" s="290" t="s">
        <v>361</v>
      </c>
      <c r="T4" s="290" t="s">
        <v>362</v>
      </c>
      <c r="U4" s="290" t="s">
        <v>363</v>
      </c>
      <c r="V4" s="290" t="s">
        <v>364</v>
      </c>
      <c r="W4" s="290" t="s">
        <v>365</v>
      </c>
      <c r="X4" s="290" t="s">
        <v>366</v>
      </c>
      <c r="Y4" s="290" t="s">
        <v>367</v>
      </c>
      <c r="Z4" s="290" t="s">
        <v>368</v>
      </c>
      <c r="AA4" s="290" t="s">
        <v>188</v>
      </c>
      <c r="AB4" s="290" t="s">
        <v>189</v>
      </c>
      <c r="AC4" s="298" t="s">
        <v>190</v>
      </c>
      <c r="AD4" s="298" t="s">
        <v>369</v>
      </c>
      <c r="AE4" s="299" t="s">
        <v>370</v>
      </c>
      <c r="AF4" s="299" t="s">
        <v>371</v>
      </c>
    </row>
    <row r="5" spans="1:32" s="19" customFormat="1" ht="17.5" x14ac:dyDescent="0.35">
      <c r="A5" s="471" t="s">
        <v>145</v>
      </c>
      <c r="B5" s="472" t="s">
        <v>170</v>
      </c>
      <c r="C5" s="468">
        <v>1810.7270331264708</v>
      </c>
      <c r="D5" s="121"/>
      <c r="E5" s="121"/>
      <c r="F5" s="121"/>
      <c r="G5" s="121"/>
      <c r="H5" s="171">
        <v>1983.003852045962</v>
      </c>
      <c r="I5" s="121"/>
      <c r="J5" s="121"/>
      <c r="K5" s="171">
        <v>2064.9842305782595</v>
      </c>
      <c r="L5" s="171">
        <v>2063.0518932092059</v>
      </c>
      <c r="M5" s="171">
        <v>2063.0251744966126</v>
      </c>
      <c r="N5" s="171">
        <v>2050.940164859303</v>
      </c>
      <c r="O5" s="171">
        <v>2042.2226486772975</v>
      </c>
      <c r="P5" s="171">
        <v>2020.8706111831148</v>
      </c>
      <c r="Q5" s="171">
        <v>1999.8856188817219</v>
      </c>
      <c r="R5" s="171">
        <v>1960.7121997703528</v>
      </c>
      <c r="S5" s="171">
        <v>1926.5157578693033</v>
      </c>
      <c r="T5" s="171">
        <v>1890.2288051689427</v>
      </c>
      <c r="U5" s="171">
        <v>1770.8684979894797</v>
      </c>
      <c r="V5" s="171">
        <v>1568.2603380670951</v>
      </c>
      <c r="W5" s="171">
        <v>1273.0874734991596</v>
      </c>
      <c r="X5" s="171">
        <v>1220.4184502754774</v>
      </c>
      <c r="Y5" s="171">
        <v>1136.9110057363459</v>
      </c>
      <c r="Z5" s="171">
        <v>1030.2155878090184</v>
      </c>
      <c r="AA5" s="171">
        <v>694.90418408198661</v>
      </c>
      <c r="AB5" s="171">
        <v>791.6775486162278</v>
      </c>
      <c r="AC5" s="171">
        <v>755.64137437664829</v>
      </c>
      <c r="AD5" s="171">
        <v>677.26054157550902</v>
      </c>
      <c r="AE5" s="309">
        <v>743.80501478549991</v>
      </c>
      <c r="AF5" s="309">
        <v>728.35285244347222</v>
      </c>
    </row>
    <row r="6" spans="1:32" s="19" customFormat="1" ht="15.5" x14ac:dyDescent="0.35">
      <c r="A6" s="471" t="s">
        <v>146</v>
      </c>
      <c r="B6" s="117" t="s">
        <v>76</v>
      </c>
      <c r="C6" s="469">
        <v>1595595</v>
      </c>
      <c r="D6" s="97">
        <v>1607295</v>
      </c>
      <c r="E6" s="97">
        <v>1623263</v>
      </c>
      <c r="F6" s="97">
        <v>1635552</v>
      </c>
      <c r="G6" s="97">
        <v>1643707</v>
      </c>
      <c r="H6" s="97">
        <v>1649131</v>
      </c>
      <c r="I6" s="97">
        <v>1661751</v>
      </c>
      <c r="J6" s="97">
        <v>1671261</v>
      </c>
      <c r="K6" s="97">
        <v>1677769</v>
      </c>
      <c r="L6" s="97">
        <v>1679006</v>
      </c>
      <c r="M6" s="97">
        <v>1682944</v>
      </c>
      <c r="N6" s="97">
        <v>1688838</v>
      </c>
      <c r="O6" s="97">
        <v>1697534</v>
      </c>
      <c r="P6" s="97">
        <v>1704924</v>
      </c>
      <c r="Q6" s="97">
        <v>1714042</v>
      </c>
      <c r="R6" s="97">
        <v>1727733</v>
      </c>
      <c r="S6" s="97">
        <v>1743113</v>
      </c>
      <c r="T6" s="97">
        <v>1761683</v>
      </c>
      <c r="U6" s="97">
        <v>1779152</v>
      </c>
      <c r="V6" s="97">
        <v>1793333</v>
      </c>
      <c r="W6" s="97">
        <v>1804833</v>
      </c>
      <c r="X6" s="97">
        <v>1814318</v>
      </c>
      <c r="Y6" s="97">
        <v>1823634</v>
      </c>
      <c r="Z6" s="97">
        <v>1829725</v>
      </c>
      <c r="AA6" s="97">
        <v>1840498</v>
      </c>
      <c r="AB6" s="97">
        <v>1851621</v>
      </c>
      <c r="AC6" s="98">
        <v>1862137</v>
      </c>
      <c r="AD6" s="98">
        <v>1870834</v>
      </c>
      <c r="AE6" s="296">
        <v>1881641</v>
      </c>
      <c r="AF6" s="296">
        <v>1893667</v>
      </c>
    </row>
    <row r="7" spans="1:32" s="19" customFormat="1" ht="17.5" x14ac:dyDescent="0.35">
      <c r="A7" s="473" t="s">
        <v>21</v>
      </c>
      <c r="B7" s="465" t="s">
        <v>221</v>
      </c>
      <c r="C7" s="470">
        <v>1134.8287210266205</v>
      </c>
      <c r="D7" s="434"/>
      <c r="E7" s="434"/>
      <c r="F7" s="434"/>
      <c r="G7" s="434"/>
      <c r="H7" s="434">
        <v>1202.4538087307571</v>
      </c>
      <c r="I7" s="434"/>
      <c r="J7" s="434"/>
      <c r="K7" s="434">
        <v>1230.7917422352298</v>
      </c>
      <c r="L7" s="434">
        <v>1228.7340802886981</v>
      </c>
      <c r="M7" s="434">
        <v>1225.843031316914</v>
      </c>
      <c r="N7" s="434">
        <v>1214.4090580975221</v>
      </c>
      <c r="O7" s="434">
        <v>1203.0525743091434</v>
      </c>
      <c r="P7" s="434">
        <v>1185.3141906519672</v>
      </c>
      <c r="Q7" s="434">
        <v>1166.7658195550177</v>
      </c>
      <c r="R7" s="434">
        <v>1134.8467614905503</v>
      </c>
      <c r="S7" s="434">
        <v>1105.2156445791543</v>
      </c>
      <c r="T7" s="434">
        <v>1072.9676140196293</v>
      </c>
      <c r="U7" s="434">
        <v>995.34412910728236</v>
      </c>
      <c r="V7" s="434">
        <v>874.49477485056877</v>
      </c>
      <c r="W7" s="434">
        <v>705.37688168332454</v>
      </c>
      <c r="X7" s="434">
        <v>672.65961660275514</v>
      </c>
      <c r="Y7" s="434">
        <v>623.43156890930197</v>
      </c>
      <c r="Z7" s="434">
        <v>563.04394802990532</v>
      </c>
      <c r="AA7" s="434">
        <v>377.56312915416731</v>
      </c>
      <c r="AB7" s="434">
        <v>427.55917577961566</v>
      </c>
      <c r="AC7" s="434">
        <v>405.79257829936699</v>
      </c>
      <c r="AD7" s="434">
        <v>362.00996003681195</v>
      </c>
      <c r="AE7" s="435">
        <v>395.29592243446007</v>
      </c>
      <c r="AF7" s="435">
        <v>384.62562448596935</v>
      </c>
    </row>
    <row r="8" spans="1:32" s="19" customFormat="1" x14ac:dyDescent="0.35">
      <c r="A8" s="192"/>
      <c r="B8" s="193"/>
      <c r="C8" s="37"/>
      <c r="D8" s="37"/>
      <c r="E8" s="37"/>
      <c r="F8" s="37"/>
      <c r="G8" s="37"/>
      <c r="H8" s="37"/>
      <c r="I8" s="37"/>
      <c r="J8" s="37"/>
      <c r="K8" s="37"/>
      <c r="L8" s="37"/>
      <c r="M8" s="37"/>
      <c r="N8" s="37"/>
      <c r="O8" s="37"/>
      <c r="P8" s="37"/>
      <c r="Q8" s="37"/>
      <c r="R8" s="37"/>
      <c r="S8" s="37"/>
      <c r="T8" s="37"/>
      <c r="U8" s="37"/>
      <c r="V8" s="37"/>
      <c r="W8" s="37"/>
    </row>
    <row r="9" spans="1:32" x14ac:dyDescent="0.35">
      <c r="A9" s="207" t="s">
        <v>242</v>
      </c>
      <c r="B9" s="207"/>
      <c r="C9" s="207"/>
      <c r="D9" s="207"/>
      <c r="E9" s="207"/>
      <c r="F9" s="207"/>
      <c r="G9" s="207"/>
    </row>
    <row r="10" spans="1:32" x14ac:dyDescent="0.35">
      <c r="A10" s="223" t="s">
        <v>241</v>
      </c>
      <c r="B10" s="223"/>
      <c r="C10" s="223"/>
      <c r="D10" s="223"/>
      <c r="E10" s="223"/>
      <c r="F10" s="223"/>
      <c r="G10" s="223"/>
    </row>
    <row r="11" spans="1:32" x14ac:dyDescent="0.35">
      <c r="A11" s="223" t="s">
        <v>307</v>
      </c>
      <c r="B11" s="223"/>
      <c r="C11" s="223"/>
      <c r="D11" s="223"/>
      <c r="E11" s="223"/>
      <c r="F11" s="223"/>
      <c r="G11" s="223"/>
    </row>
    <row r="12" spans="1:32" x14ac:dyDescent="0.35">
      <c r="A12" s="6"/>
    </row>
    <row r="13" spans="1:32" s="20" customFormat="1" x14ac:dyDescent="0.35">
      <c r="A13" s="207" t="s">
        <v>243</v>
      </c>
      <c r="B13" s="207"/>
      <c r="C13" s="207"/>
      <c r="D13" s="207"/>
      <c r="E13" s="207"/>
      <c r="F13" s="207"/>
      <c r="G13" s="207"/>
      <c r="H13" s="207"/>
      <c r="I13" s="207"/>
    </row>
    <row r="14" spans="1:32" x14ac:dyDescent="0.35">
      <c r="A14" s="32" t="s">
        <v>167</v>
      </c>
    </row>
    <row r="16" spans="1:32" x14ac:dyDescent="0.35">
      <c r="A16" s="223" t="s">
        <v>431</v>
      </c>
    </row>
    <row r="17" spans="3:14" x14ac:dyDescent="0.35">
      <c r="C17" s="65"/>
      <c r="D17" s="65"/>
      <c r="E17" s="65"/>
      <c r="F17" s="65"/>
      <c r="G17" s="65"/>
      <c r="H17" s="65"/>
      <c r="I17" s="65"/>
      <c r="J17" s="65"/>
      <c r="K17" s="65"/>
      <c r="L17" s="65"/>
      <c r="M17" s="65"/>
      <c r="N17" s="65"/>
    </row>
    <row r="18" spans="3:14" x14ac:dyDescent="0.35">
      <c r="C18" s="65"/>
      <c r="D18" s="65"/>
      <c r="E18" s="65"/>
      <c r="F18" s="65"/>
      <c r="G18" s="65"/>
      <c r="H18" s="65"/>
      <c r="I18" s="65"/>
      <c r="J18" s="65"/>
      <c r="K18" s="65"/>
      <c r="L18" s="65"/>
      <c r="M18" s="65"/>
      <c r="N18" s="65"/>
    </row>
    <row r="19" spans="3:14" x14ac:dyDescent="0.35">
      <c r="C19" s="65"/>
      <c r="D19" s="65"/>
      <c r="E19" s="65"/>
      <c r="F19" s="16"/>
      <c r="G19" s="16"/>
      <c r="H19" s="16"/>
      <c r="I19" s="16"/>
      <c r="J19" s="16"/>
      <c r="K19" s="16"/>
      <c r="L19" s="16"/>
      <c r="M19" s="16"/>
      <c r="N19" s="16"/>
    </row>
    <row r="20" spans="3:14" x14ac:dyDescent="0.35">
      <c r="D20" s="20"/>
      <c r="E20" s="20"/>
      <c r="F20" s="20"/>
      <c r="G20" s="20"/>
      <c r="H20" s="20"/>
      <c r="I20" s="20"/>
      <c r="J20" s="20"/>
      <c r="K20" s="20"/>
      <c r="L20" s="20"/>
      <c r="M20" s="20"/>
      <c r="N20" s="20"/>
    </row>
    <row r="21" spans="3:14" x14ac:dyDescent="0.35">
      <c r="D21" s="20"/>
      <c r="E21" s="20"/>
      <c r="F21" s="20"/>
      <c r="G21" s="20"/>
      <c r="H21" s="20"/>
      <c r="I21" s="20"/>
      <c r="J21" s="20"/>
      <c r="K21" s="20"/>
      <c r="L21" s="20"/>
      <c r="M21" s="20"/>
      <c r="N21" s="20"/>
    </row>
    <row r="22" spans="3:14" x14ac:dyDescent="0.35">
      <c r="D22" s="20"/>
      <c r="E22" s="20"/>
      <c r="F22" s="20"/>
      <c r="G22" s="20"/>
      <c r="H22" s="20"/>
      <c r="I22" s="20"/>
      <c r="J22" s="20"/>
      <c r="K22" s="20"/>
      <c r="L22" s="20"/>
      <c r="M22" s="20"/>
      <c r="N22" s="20"/>
    </row>
  </sheetData>
  <hyperlinks>
    <hyperlink ref="A11" r:id="rId1" display="NISAR, 2019 mid-year population estimates"/>
    <hyperlink ref="A16" location="Contents!A1" display="Return to Contents Page"/>
    <hyperlink ref="A10" r:id="rId2"/>
  </hyperlinks>
  <pageMargins left="0.25" right="0.25" top="0.75" bottom="0.75" header="0.3" footer="0.3"/>
  <pageSetup paperSize="9" scale="49" orientation="landscape"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workbookViewId="0">
      <selection activeCell="A11" sqref="A11"/>
    </sheetView>
  </sheetViews>
  <sheetFormatPr defaultColWidth="11.453125" defaultRowHeight="14.5" x14ac:dyDescent="0.35"/>
  <cols>
    <col min="1" max="1" width="53.08984375" customWidth="1"/>
    <col min="13" max="13" width="11.54296875" customWidth="1"/>
  </cols>
  <sheetData>
    <row r="1" spans="1:17" s="20" customFormat="1" ht="15.5" x14ac:dyDescent="0.35">
      <c r="A1" s="84" t="s">
        <v>223</v>
      </c>
    </row>
    <row r="2" spans="1:17" s="19" customFormat="1" ht="15.5" x14ac:dyDescent="0.35">
      <c r="A2" s="84" t="s">
        <v>434</v>
      </c>
    </row>
    <row r="3" spans="1:17" s="19" customFormat="1" x14ac:dyDescent="0.35">
      <c r="A3" s="19" t="s">
        <v>302</v>
      </c>
    </row>
    <row r="4" spans="1:17" s="19" customFormat="1" ht="15.5" x14ac:dyDescent="0.35">
      <c r="A4" s="464" t="s">
        <v>349</v>
      </c>
      <c r="B4" s="465" t="s">
        <v>20</v>
      </c>
      <c r="C4" s="454" t="s">
        <v>14</v>
      </c>
      <c r="D4" s="298" t="s">
        <v>15</v>
      </c>
      <c r="E4" s="298" t="s">
        <v>16</v>
      </c>
      <c r="F4" s="298" t="s">
        <v>17</v>
      </c>
      <c r="G4" s="298" t="s">
        <v>7</v>
      </c>
      <c r="H4" s="298" t="s">
        <v>8</v>
      </c>
      <c r="I4" s="298" t="s">
        <v>9</v>
      </c>
      <c r="J4" s="298" t="s">
        <v>18</v>
      </c>
      <c r="K4" s="298" t="s">
        <v>62</v>
      </c>
      <c r="L4" s="298" t="s">
        <v>153</v>
      </c>
      <c r="M4" s="298" t="s">
        <v>156</v>
      </c>
      <c r="N4" s="298" t="s">
        <v>172</v>
      </c>
      <c r="O4" s="298" t="s">
        <v>180</v>
      </c>
      <c r="P4" s="299" t="s">
        <v>235</v>
      </c>
    </row>
    <row r="5" spans="1:17" s="19" customFormat="1" ht="15.5" x14ac:dyDescent="0.35">
      <c r="A5" s="466" t="s">
        <v>22</v>
      </c>
      <c r="B5" s="136" t="s">
        <v>23</v>
      </c>
      <c r="C5" s="463">
        <v>1064090.25</v>
      </c>
      <c r="D5" s="121">
        <v>1061107.5729999999</v>
      </c>
      <c r="E5" s="121">
        <v>1017215.0880000001</v>
      </c>
      <c r="F5" s="121">
        <v>1004020.2129999999</v>
      </c>
      <c r="G5" s="121">
        <v>985175.85100000002</v>
      </c>
      <c r="H5" s="121">
        <v>949491.34299999999</v>
      </c>
      <c r="I5" s="121">
        <v>913546.27499999991</v>
      </c>
      <c r="J5" s="121">
        <v>924412.21600000001</v>
      </c>
      <c r="K5" s="121">
        <v>951422.66400000011</v>
      </c>
      <c r="L5" s="121">
        <v>969156.95500000007</v>
      </c>
      <c r="M5" s="194">
        <v>985993.77200000011</v>
      </c>
      <c r="N5" s="194">
        <v>977817.19200000004</v>
      </c>
      <c r="O5" s="194">
        <v>990233.08100000001</v>
      </c>
      <c r="P5" s="436">
        <v>998985</v>
      </c>
      <c r="Q5" s="52"/>
    </row>
    <row r="6" spans="1:17" s="19" customFormat="1" ht="15.5" x14ac:dyDescent="0.35">
      <c r="A6" s="466" t="s">
        <v>24</v>
      </c>
      <c r="B6" s="136" t="s">
        <v>23</v>
      </c>
      <c r="C6" s="463">
        <v>271730.48699999996</v>
      </c>
      <c r="D6" s="121">
        <v>306241.78200000001</v>
      </c>
      <c r="E6" s="121">
        <v>321457.30799999996</v>
      </c>
      <c r="F6" s="121">
        <v>332391.92099999997</v>
      </c>
      <c r="G6" s="121">
        <v>349928.65600000002</v>
      </c>
      <c r="H6" s="121">
        <v>364320.22499999998</v>
      </c>
      <c r="I6" s="121">
        <v>353961.37099999998</v>
      </c>
      <c r="J6" s="121">
        <v>375682.59400000004</v>
      </c>
      <c r="K6" s="121">
        <v>392961.78399999999</v>
      </c>
      <c r="L6" s="121">
        <v>404732.09600000002</v>
      </c>
      <c r="M6" s="194">
        <v>432846.56400000001</v>
      </c>
      <c r="N6" s="194">
        <v>464287.04800000007</v>
      </c>
      <c r="O6" s="194">
        <v>491519.72600000002</v>
      </c>
      <c r="P6" s="436">
        <v>509427</v>
      </c>
      <c r="Q6" s="52"/>
    </row>
    <row r="7" spans="1:17" s="19" customFormat="1" ht="15.5" x14ac:dyDescent="0.35">
      <c r="A7" s="466" t="s">
        <v>77</v>
      </c>
      <c r="B7" s="136" t="s">
        <v>23</v>
      </c>
      <c r="C7" s="463">
        <v>1.3959999999999999</v>
      </c>
      <c r="D7" s="121">
        <v>0.54700000000000004</v>
      </c>
      <c r="E7" s="121">
        <v>0</v>
      </c>
      <c r="F7" s="121">
        <v>4051.6760000000004</v>
      </c>
      <c r="G7" s="121">
        <v>14074.762000000002</v>
      </c>
      <c r="H7" s="121">
        <v>27589.797000000002</v>
      </c>
      <c r="I7" s="121">
        <v>63043.096999999994</v>
      </c>
      <c r="J7" s="121">
        <v>93381.537000000011</v>
      </c>
      <c r="K7" s="121">
        <v>141835.34699999995</v>
      </c>
      <c r="L7" s="121">
        <v>170912.90699999998</v>
      </c>
      <c r="M7" s="171">
        <v>182033.96599999999</v>
      </c>
      <c r="N7" s="171">
        <v>179898.55</v>
      </c>
      <c r="O7" s="171">
        <v>192537.05200000003</v>
      </c>
      <c r="P7" s="309">
        <v>220978</v>
      </c>
      <c r="Q7" s="52"/>
    </row>
    <row r="8" spans="1:17" s="19" customFormat="1" ht="15.5" x14ac:dyDescent="0.35">
      <c r="A8" s="466" t="s">
        <v>25</v>
      </c>
      <c r="B8" s="136" t="s">
        <v>23</v>
      </c>
      <c r="C8" s="463">
        <v>786951.27800000005</v>
      </c>
      <c r="D8" s="437">
        <v>749228.42799999996</v>
      </c>
      <c r="E8" s="437">
        <v>694904.00399999996</v>
      </c>
      <c r="F8" s="437">
        <v>663697.28199999989</v>
      </c>
      <c r="G8" s="437">
        <v>618531.06700000004</v>
      </c>
      <c r="H8" s="437">
        <v>551471.85400000005</v>
      </c>
      <c r="I8" s="437">
        <v>489437.27399999998</v>
      </c>
      <c r="J8" s="437">
        <v>448990.005</v>
      </c>
      <c r="K8" s="437">
        <v>412754.68200000003</v>
      </c>
      <c r="L8" s="437">
        <v>390256.027</v>
      </c>
      <c r="M8" s="438">
        <v>367483.57199999999</v>
      </c>
      <c r="N8" s="438">
        <v>319211.66999999993</v>
      </c>
      <c r="O8" s="438">
        <v>285905</v>
      </c>
      <c r="P8" s="439">
        <v>240220</v>
      </c>
      <c r="Q8" s="52"/>
    </row>
    <row r="9" spans="1:17" s="20" customFormat="1" x14ac:dyDescent="0.35">
      <c r="A9" s="38"/>
      <c r="B9" s="36"/>
      <c r="C9" s="36"/>
      <c r="D9" s="36"/>
      <c r="E9" s="36"/>
      <c r="F9" s="36"/>
      <c r="G9" s="36"/>
      <c r="H9" s="36"/>
      <c r="I9" s="36"/>
      <c r="J9" s="36"/>
    </row>
    <row r="10" spans="1:17" x14ac:dyDescent="0.35">
      <c r="A10" s="19" t="s">
        <v>0</v>
      </c>
      <c r="N10" s="42"/>
    </row>
    <row r="11" spans="1:17" s="20" customFormat="1" x14ac:dyDescent="0.35">
      <c r="A11" s="223" t="s">
        <v>300</v>
      </c>
      <c r="N11" s="42"/>
    </row>
    <row r="12" spans="1:17" s="20" customFormat="1" x14ac:dyDescent="0.35">
      <c r="A12" s="21"/>
      <c r="N12" s="42"/>
    </row>
    <row r="13" spans="1:17" x14ac:dyDescent="0.35">
      <c r="A13" s="19" t="s">
        <v>243</v>
      </c>
      <c r="N13" s="42"/>
    </row>
    <row r="14" spans="1:17" x14ac:dyDescent="0.35">
      <c r="A14" s="32" t="s">
        <v>301</v>
      </c>
    </row>
    <row r="16" spans="1:17" x14ac:dyDescent="0.35">
      <c r="A16" s="223" t="s">
        <v>431</v>
      </c>
    </row>
    <row r="17" spans="4:13" x14ac:dyDescent="0.35">
      <c r="D17" s="20"/>
      <c r="E17" s="20"/>
      <c r="F17" s="20"/>
      <c r="G17" s="20"/>
      <c r="H17" s="20"/>
      <c r="I17" s="20"/>
      <c r="J17" s="20"/>
      <c r="K17" s="20"/>
      <c r="L17" s="20"/>
      <c r="M17" s="20"/>
    </row>
  </sheetData>
  <hyperlinks>
    <hyperlink ref="A11" r:id="rId1"/>
    <hyperlink ref="A16" location="Contents!A1" display="Return to Contents Page"/>
  </hyperlinks>
  <pageMargins left="0.25" right="0.25" top="0.75" bottom="0.75" header="0.3" footer="0.3"/>
  <pageSetup paperSize="9" scale="65"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AF18"/>
  <sheetViews>
    <sheetView workbookViewId="0">
      <selection activeCell="A11" sqref="A11"/>
    </sheetView>
  </sheetViews>
  <sheetFormatPr defaultColWidth="11.453125" defaultRowHeight="14.5" x14ac:dyDescent="0.35"/>
  <cols>
    <col min="1" max="1" width="30.08984375" style="94" customWidth="1"/>
    <col min="2" max="2" width="16.1796875" style="19" customWidth="1"/>
    <col min="3" max="16384" width="11.453125" style="19"/>
  </cols>
  <sheetData>
    <row r="1" spans="1:32" ht="15.5" x14ac:dyDescent="0.35">
      <c r="A1" s="93" t="s">
        <v>193</v>
      </c>
    </row>
    <row r="2" spans="1:32" ht="15.5" x14ac:dyDescent="0.35">
      <c r="A2" s="93" t="s">
        <v>149</v>
      </c>
    </row>
    <row r="3" spans="1:32" x14ac:dyDescent="0.35">
      <c r="A3" s="94" t="s">
        <v>240</v>
      </c>
    </row>
    <row r="4" spans="1:32" ht="15.5" x14ac:dyDescent="0.35">
      <c r="A4" s="382" t="s">
        <v>349</v>
      </c>
      <c r="B4" s="297" t="s">
        <v>20</v>
      </c>
      <c r="C4" s="290" t="s">
        <v>372</v>
      </c>
      <c r="D4" s="290" t="s">
        <v>373</v>
      </c>
      <c r="E4" s="290" t="s">
        <v>374</v>
      </c>
      <c r="F4" s="290" t="s">
        <v>375</v>
      </c>
      <c r="G4" s="290" t="s">
        <v>376</v>
      </c>
      <c r="H4" s="290" t="s">
        <v>377</v>
      </c>
      <c r="I4" s="290" t="s">
        <v>378</v>
      </c>
      <c r="J4" s="290" t="s">
        <v>379</v>
      </c>
      <c r="K4" s="290" t="s">
        <v>353</v>
      </c>
      <c r="L4" s="290" t="s">
        <v>354</v>
      </c>
      <c r="M4" s="290" t="s">
        <v>355</v>
      </c>
      <c r="N4" s="290" t="s">
        <v>356</v>
      </c>
      <c r="O4" s="290" t="s">
        <v>357</v>
      </c>
      <c r="P4" s="290" t="s">
        <v>358</v>
      </c>
      <c r="Q4" s="290" t="s">
        <v>359</v>
      </c>
      <c r="R4" s="290" t="s">
        <v>360</v>
      </c>
      <c r="S4" s="290" t="s">
        <v>361</v>
      </c>
      <c r="T4" s="290" t="s">
        <v>362</v>
      </c>
      <c r="U4" s="290" t="s">
        <v>363</v>
      </c>
      <c r="V4" s="290" t="s">
        <v>364</v>
      </c>
      <c r="W4" s="290" t="s">
        <v>365</v>
      </c>
      <c r="X4" s="290" t="s">
        <v>366</v>
      </c>
      <c r="Y4" s="290" t="s">
        <v>367</v>
      </c>
      <c r="Z4" s="290" t="s">
        <v>368</v>
      </c>
      <c r="AA4" s="290" t="s">
        <v>188</v>
      </c>
      <c r="AB4" s="290" t="s">
        <v>189</v>
      </c>
      <c r="AC4" s="298" t="s">
        <v>190</v>
      </c>
      <c r="AD4" s="298" t="s">
        <v>369</v>
      </c>
      <c r="AE4" s="298" t="s">
        <v>370</v>
      </c>
      <c r="AF4" s="299" t="s">
        <v>371</v>
      </c>
    </row>
    <row r="5" spans="1:32" ht="17.5" x14ac:dyDescent="0.35">
      <c r="A5" s="100" t="s">
        <v>150</v>
      </c>
      <c r="B5" s="100" t="s">
        <v>170</v>
      </c>
      <c r="C5" s="95">
        <v>26054.333417257829</v>
      </c>
      <c r="D5" s="96"/>
      <c r="E5" s="96"/>
      <c r="F5" s="96"/>
      <c r="G5" s="96"/>
      <c r="H5" s="95">
        <v>27088.298237211904</v>
      </c>
      <c r="I5" s="96"/>
      <c r="J5" s="96"/>
      <c r="K5" s="95">
        <v>26606.848592879225</v>
      </c>
      <c r="L5" s="95">
        <v>27133.893259341159</v>
      </c>
      <c r="M5" s="95">
        <v>26821.714492001171</v>
      </c>
      <c r="N5" s="95">
        <v>27182.534046819641</v>
      </c>
      <c r="O5" s="95">
        <v>24816.328267455978</v>
      </c>
      <c r="P5" s="95">
        <v>25016.461602503037</v>
      </c>
      <c r="Q5" s="95">
        <v>24877.345841174749</v>
      </c>
      <c r="R5" s="95">
        <v>25675.693879713101</v>
      </c>
      <c r="S5" s="95">
        <v>26037.90242693475</v>
      </c>
      <c r="T5" s="95">
        <v>24914.144544680283</v>
      </c>
      <c r="U5" s="95">
        <v>24519.546517474209</v>
      </c>
      <c r="V5" s="95">
        <v>22805.031924529037</v>
      </c>
      <c r="W5" s="95">
        <v>23408.710729315499</v>
      </c>
      <c r="X5" s="95">
        <v>22227.260124358669</v>
      </c>
      <c r="Y5" s="95">
        <v>22470.889337245877</v>
      </c>
      <c r="Z5" s="95">
        <v>22611.808133029303</v>
      </c>
      <c r="AA5" s="95">
        <v>21873.853438270758</v>
      </c>
      <c r="AB5" s="95">
        <v>22345.726082305886</v>
      </c>
      <c r="AC5" s="95">
        <v>22724.189231770622</v>
      </c>
      <c r="AD5" s="95">
        <v>21884.032795043193</v>
      </c>
      <c r="AE5" s="95">
        <v>21719.501493920074</v>
      </c>
      <c r="AF5" s="295">
        <v>21414.085414505993</v>
      </c>
    </row>
    <row r="6" spans="1:32" ht="15.5" x14ac:dyDescent="0.35">
      <c r="A6" s="100" t="s">
        <v>146</v>
      </c>
      <c r="B6" s="100" t="s">
        <v>76</v>
      </c>
      <c r="C6" s="97">
        <v>1595595</v>
      </c>
      <c r="D6" s="97">
        <v>1607295</v>
      </c>
      <c r="E6" s="97">
        <v>1623263</v>
      </c>
      <c r="F6" s="97">
        <v>1635552</v>
      </c>
      <c r="G6" s="97">
        <v>1643707</v>
      </c>
      <c r="H6" s="97">
        <v>1649131</v>
      </c>
      <c r="I6" s="97">
        <v>1661751</v>
      </c>
      <c r="J6" s="97">
        <v>1671261</v>
      </c>
      <c r="K6" s="97">
        <v>1677769</v>
      </c>
      <c r="L6" s="97">
        <v>1679006</v>
      </c>
      <c r="M6" s="97">
        <v>1682944</v>
      </c>
      <c r="N6" s="97">
        <v>1688838</v>
      </c>
      <c r="O6" s="97">
        <v>1697534</v>
      </c>
      <c r="P6" s="97">
        <v>1704924</v>
      </c>
      <c r="Q6" s="97">
        <v>1714042</v>
      </c>
      <c r="R6" s="97">
        <v>1727733</v>
      </c>
      <c r="S6" s="97">
        <v>1743113</v>
      </c>
      <c r="T6" s="97">
        <v>1761683</v>
      </c>
      <c r="U6" s="97">
        <v>1779152</v>
      </c>
      <c r="V6" s="97">
        <v>1793333</v>
      </c>
      <c r="W6" s="97">
        <v>1804833</v>
      </c>
      <c r="X6" s="97">
        <v>1814318</v>
      </c>
      <c r="Y6" s="97">
        <v>1823634</v>
      </c>
      <c r="Z6" s="97">
        <v>1829725</v>
      </c>
      <c r="AA6" s="97">
        <v>1840498</v>
      </c>
      <c r="AB6" s="97">
        <v>1851621</v>
      </c>
      <c r="AC6" s="98">
        <v>1862137</v>
      </c>
      <c r="AD6" s="98">
        <v>1870834</v>
      </c>
      <c r="AE6" s="98">
        <v>1881641</v>
      </c>
      <c r="AF6" s="296">
        <v>1893667</v>
      </c>
    </row>
    <row r="7" spans="1:32" ht="17.5" x14ac:dyDescent="0.35">
      <c r="A7" s="300" t="s">
        <v>26</v>
      </c>
      <c r="B7" s="300" t="s">
        <v>206</v>
      </c>
      <c r="C7" s="301">
        <v>16.328913926941254</v>
      </c>
      <c r="D7" s="301"/>
      <c r="E7" s="301"/>
      <c r="F7" s="301"/>
      <c r="G7" s="301"/>
      <c r="H7" s="301">
        <v>16.425801368849353</v>
      </c>
      <c r="I7" s="301"/>
      <c r="J7" s="301"/>
      <c r="K7" s="301">
        <v>15.858469546689218</v>
      </c>
      <c r="L7" s="301">
        <v>16.160688680886881</v>
      </c>
      <c r="M7" s="301">
        <v>15.937377887797318</v>
      </c>
      <c r="N7" s="301">
        <v>16.095406455100871</v>
      </c>
      <c r="O7" s="301">
        <v>14.6190463740084</v>
      </c>
      <c r="P7" s="301">
        <v>14.673065545738718</v>
      </c>
      <c r="Q7" s="301">
        <v>14.513848459474591</v>
      </c>
      <c r="R7" s="301">
        <v>14.860915361177392</v>
      </c>
      <c r="S7" s="301">
        <v>14.937587194252323</v>
      </c>
      <c r="T7" s="301">
        <v>14.142240428431382</v>
      </c>
      <c r="U7" s="301">
        <v>13.781591745659847</v>
      </c>
      <c r="V7" s="301">
        <v>12.716562916384763</v>
      </c>
      <c r="W7" s="301">
        <v>12.97001480431458</v>
      </c>
      <c r="X7" s="301">
        <v>12.25102772742081</v>
      </c>
      <c r="Y7" s="301">
        <v>12.322039037024906</v>
      </c>
      <c r="Z7" s="301">
        <v>12.358036389637407</v>
      </c>
      <c r="AA7" s="301">
        <v>11.884747192483099</v>
      </c>
      <c r="AB7" s="301">
        <v>12.068196505821595</v>
      </c>
      <c r="AC7" s="301">
        <v>12.203285382209053</v>
      </c>
      <c r="AD7" s="301">
        <v>11.697474385778319</v>
      </c>
      <c r="AE7" s="301">
        <v>11.542850891280576</v>
      </c>
      <c r="AF7" s="302">
        <v>11.30826349854858</v>
      </c>
    </row>
    <row r="8" spans="1:32" ht="15.5" x14ac:dyDescent="0.35">
      <c r="A8" s="48"/>
      <c r="B8" s="26"/>
      <c r="C8" s="26"/>
      <c r="D8" s="26"/>
      <c r="E8" s="26"/>
      <c r="F8" s="26"/>
      <c r="G8" s="26"/>
      <c r="H8" s="26"/>
      <c r="I8" s="26"/>
      <c r="J8" s="26"/>
      <c r="K8" s="26"/>
      <c r="L8" s="26"/>
      <c r="M8" s="26"/>
      <c r="N8" s="26"/>
    </row>
    <row r="9" spans="1:32" x14ac:dyDescent="0.35">
      <c r="A9" s="207" t="s">
        <v>242</v>
      </c>
      <c r="B9" s="207"/>
      <c r="C9" s="207"/>
      <c r="D9" s="207"/>
      <c r="E9" s="207"/>
      <c r="F9" s="207"/>
      <c r="G9" s="207"/>
    </row>
    <row r="10" spans="1:32" x14ac:dyDescent="0.35">
      <c r="A10" s="223" t="s">
        <v>241</v>
      </c>
      <c r="B10" s="223"/>
      <c r="C10" s="223"/>
      <c r="D10" s="223"/>
      <c r="E10" s="223"/>
      <c r="F10" s="223"/>
      <c r="G10" s="223"/>
    </row>
    <row r="11" spans="1:32" x14ac:dyDescent="0.35">
      <c r="A11" s="223" t="s">
        <v>307</v>
      </c>
    </row>
    <row r="12" spans="1:32" x14ac:dyDescent="0.35">
      <c r="A12" s="223"/>
    </row>
    <row r="13" spans="1:32" x14ac:dyDescent="0.35">
      <c r="A13" s="47" t="s">
        <v>243</v>
      </c>
    </row>
    <row r="14" spans="1:32" x14ac:dyDescent="0.35">
      <c r="A14" s="94" t="s">
        <v>167</v>
      </c>
    </row>
    <row r="16" spans="1:32" customFormat="1" x14ac:dyDescent="0.35">
      <c r="A16" s="223" t="s">
        <v>431</v>
      </c>
    </row>
    <row r="17" spans="3:5" customFormat="1" x14ac:dyDescent="0.35"/>
    <row r="18" spans="3:5" ht="15.5" x14ac:dyDescent="0.35">
      <c r="C18" s="63"/>
      <c r="D18" s="63"/>
      <c r="E18" s="64"/>
    </row>
  </sheetData>
  <hyperlinks>
    <hyperlink ref="A11" r:id="rId1" display="NISAR, 2019 mid-year population estimates"/>
    <hyperlink ref="A16" location="Contents!A1" display="Return to Contents Page"/>
    <hyperlink ref="A10" r:id="rId2"/>
  </hyperlinks>
  <pageMargins left="0.25" right="0.25" top="0.75" bottom="0.75" header="0.3" footer="0.3"/>
  <pageSetup paperSize="9" scale="49" orientation="landscape"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V31"/>
  <sheetViews>
    <sheetView workbookViewId="0">
      <selection activeCell="A11" sqref="A11"/>
    </sheetView>
  </sheetViews>
  <sheetFormatPr defaultColWidth="11.453125" defaultRowHeight="14.5" x14ac:dyDescent="0.35"/>
  <cols>
    <col min="1" max="1" width="25.90625" style="19" customWidth="1"/>
    <col min="2" max="2" width="14.26953125" style="19" customWidth="1"/>
    <col min="3" max="16384" width="11.453125" style="19"/>
  </cols>
  <sheetData>
    <row r="1" spans="1:22" ht="15.5" x14ac:dyDescent="0.35">
      <c r="A1" s="101" t="s">
        <v>194</v>
      </c>
      <c r="B1" s="101"/>
    </row>
    <row r="2" spans="1:22" ht="18.75" customHeight="1" x14ac:dyDescent="0.35">
      <c r="A2" s="101" t="s">
        <v>120</v>
      </c>
      <c r="B2" s="101"/>
      <c r="F2" s="15"/>
      <c r="G2" s="15"/>
      <c r="H2" s="15"/>
      <c r="I2" s="15"/>
      <c r="J2" s="15"/>
      <c r="K2" s="15"/>
      <c r="L2" s="15"/>
      <c r="P2" s="102"/>
    </row>
    <row r="3" spans="1:22" ht="18.75" customHeight="1" x14ac:dyDescent="0.35">
      <c r="A3" s="28" t="s">
        <v>244</v>
      </c>
      <c r="B3" s="28"/>
      <c r="F3" s="15"/>
      <c r="G3" s="15"/>
      <c r="H3" s="15"/>
      <c r="I3" s="15"/>
      <c r="J3" s="15"/>
      <c r="K3" s="15"/>
      <c r="L3" s="15"/>
    </row>
    <row r="4" spans="1:22" ht="15.5" x14ac:dyDescent="0.35">
      <c r="A4" s="383" t="s">
        <v>349</v>
      </c>
      <c r="B4" s="297" t="s">
        <v>20</v>
      </c>
      <c r="C4" s="298" t="s">
        <v>359</v>
      </c>
      <c r="D4" s="298" t="s">
        <v>360</v>
      </c>
      <c r="E4" s="298" t="s">
        <v>361</v>
      </c>
      <c r="F4" s="298" t="s">
        <v>362</v>
      </c>
      <c r="G4" s="298" t="s">
        <v>363</v>
      </c>
      <c r="H4" s="298" t="s">
        <v>364</v>
      </c>
      <c r="I4" s="298" t="s">
        <v>365</v>
      </c>
      <c r="J4" s="298" t="s">
        <v>366</v>
      </c>
      <c r="K4" s="298" t="s">
        <v>367</v>
      </c>
      <c r="L4" s="298" t="s">
        <v>368</v>
      </c>
      <c r="M4" s="298" t="s">
        <v>188</v>
      </c>
      <c r="N4" s="298" t="s">
        <v>189</v>
      </c>
      <c r="O4" s="298" t="s">
        <v>190</v>
      </c>
      <c r="P4" s="298" t="s">
        <v>369</v>
      </c>
      <c r="Q4" s="298" t="s">
        <v>370</v>
      </c>
      <c r="R4" s="299" t="s">
        <v>371</v>
      </c>
    </row>
    <row r="5" spans="1:22" ht="17.5" x14ac:dyDescent="0.45">
      <c r="A5" s="88" t="s">
        <v>116</v>
      </c>
      <c r="B5" s="88" t="s">
        <v>170</v>
      </c>
      <c r="C5" s="112">
        <v>4877.9681427547521</v>
      </c>
      <c r="D5" s="112">
        <v>5339.4100691722233</v>
      </c>
      <c r="E5" s="112">
        <v>5728.4163833109596</v>
      </c>
      <c r="F5" s="112">
        <v>4648.6627956620041</v>
      </c>
      <c r="G5" s="112">
        <v>4837.7495765034037</v>
      </c>
      <c r="H5" s="112">
        <v>3684.2482244016296</v>
      </c>
      <c r="I5" s="112">
        <v>3957.0076680563398</v>
      </c>
      <c r="J5" s="112">
        <v>3742.9169448900316</v>
      </c>
      <c r="K5" s="112">
        <v>3871.36184763644</v>
      </c>
      <c r="L5" s="112">
        <v>4065.2681627450115</v>
      </c>
      <c r="M5" s="112">
        <v>3830.9481038271902</v>
      </c>
      <c r="N5" s="112">
        <v>3835.3586565368582</v>
      </c>
      <c r="O5" s="112">
        <v>4023.4936821096235</v>
      </c>
      <c r="P5" s="112">
        <v>3439.7518055085948</v>
      </c>
      <c r="Q5" s="112">
        <v>2920.5964939493406</v>
      </c>
      <c r="R5" s="303">
        <v>2782.0010855127862</v>
      </c>
    </row>
    <row r="6" spans="1:22" ht="15.5" x14ac:dyDescent="0.35">
      <c r="A6" s="88" t="s">
        <v>117</v>
      </c>
      <c r="B6" s="88" t="s">
        <v>1</v>
      </c>
      <c r="C6" s="113">
        <v>7727.1313215297996</v>
      </c>
      <c r="D6" s="113">
        <v>8265.2081455397256</v>
      </c>
      <c r="E6" s="113">
        <v>8373.5048410712534</v>
      </c>
      <c r="F6" s="114">
        <v>8542.52128704594</v>
      </c>
      <c r="G6" s="114">
        <v>8937.8095703916206</v>
      </c>
      <c r="H6" s="114">
        <v>8644.4120619789574</v>
      </c>
      <c r="I6" s="114">
        <v>8670</v>
      </c>
      <c r="J6" s="114">
        <v>8516</v>
      </c>
      <c r="K6" s="114">
        <v>8331</v>
      </c>
      <c r="L6" s="115">
        <v>8225</v>
      </c>
      <c r="M6" s="115">
        <v>7927</v>
      </c>
      <c r="N6" s="115">
        <v>8207</v>
      </c>
      <c r="O6" s="115">
        <v>8243</v>
      </c>
      <c r="P6" s="115">
        <v>8297</v>
      </c>
      <c r="Q6" s="115">
        <v>8402</v>
      </c>
      <c r="R6" s="304">
        <v>8431</v>
      </c>
    </row>
    <row r="7" spans="1:22" ht="17.5" x14ac:dyDescent="0.45">
      <c r="A7" s="305" t="s">
        <v>118</v>
      </c>
      <c r="B7" s="305" t="s">
        <v>417</v>
      </c>
      <c r="C7" s="306">
        <v>631.27801764717822</v>
      </c>
      <c r="D7" s="306">
        <v>646.01035753148051</v>
      </c>
      <c r="E7" s="306">
        <v>684.11214802356312</v>
      </c>
      <c r="F7" s="306">
        <v>544.17924632056042</v>
      </c>
      <c r="G7" s="306">
        <v>541.26791787212267</v>
      </c>
      <c r="H7" s="306">
        <v>426.19997727852393</v>
      </c>
      <c r="I7" s="306">
        <v>456.40226851860899</v>
      </c>
      <c r="J7" s="306">
        <v>439.5158460415725</v>
      </c>
      <c r="K7" s="306">
        <v>464.69353590642658</v>
      </c>
      <c r="L7" s="306">
        <v>494.25752738541172</v>
      </c>
      <c r="M7" s="306">
        <v>483.27842863973638</v>
      </c>
      <c r="N7" s="306">
        <v>467.3277271276786</v>
      </c>
      <c r="O7" s="307">
        <v>488.11035813534193</v>
      </c>
      <c r="P7" s="307">
        <v>414.57777576335963</v>
      </c>
      <c r="Q7" s="307">
        <v>347.60729516178776</v>
      </c>
      <c r="R7" s="308">
        <v>329.97284847737944</v>
      </c>
      <c r="V7" s="103"/>
    </row>
    <row r="8" spans="1:22" s="18" customFormat="1" x14ac:dyDescent="0.35">
      <c r="O8" s="104"/>
      <c r="V8" s="105"/>
    </row>
    <row r="9" spans="1:22" x14ac:dyDescent="0.35">
      <c r="A9" s="20" t="s">
        <v>242</v>
      </c>
      <c r="B9" s="20"/>
      <c r="C9" s="207"/>
      <c r="D9" s="207"/>
      <c r="E9" s="207"/>
      <c r="F9" s="207"/>
      <c r="G9" s="207"/>
      <c r="H9" s="207"/>
      <c r="J9" s="106"/>
      <c r="V9" s="103"/>
    </row>
    <row r="10" spans="1:22" x14ac:dyDescent="0.35">
      <c r="A10" s="223" t="s">
        <v>241</v>
      </c>
      <c r="B10" s="223"/>
      <c r="C10" s="76"/>
      <c r="D10" s="76"/>
      <c r="E10" s="76"/>
      <c r="F10" s="76"/>
      <c r="G10" s="76"/>
      <c r="H10" s="76"/>
      <c r="J10" s="106"/>
      <c r="V10" s="103"/>
    </row>
    <row r="11" spans="1:22" x14ac:dyDescent="0.35">
      <c r="A11" s="223" t="s">
        <v>248</v>
      </c>
      <c r="B11" s="223"/>
      <c r="C11" s="107"/>
      <c r="D11" s="107"/>
      <c r="E11" s="108"/>
      <c r="J11" s="85"/>
      <c r="V11" s="103"/>
    </row>
    <row r="12" spans="1:22" x14ac:dyDescent="0.35">
      <c r="A12" s="221"/>
      <c r="B12" s="221"/>
      <c r="C12" s="107"/>
      <c r="D12" s="107"/>
      <c r="E12" s="108"/>
      <c r="J12" s="85"/>
      <c r="V12" s="103"/>
    </row>
    <row r="13" spans="1:22" x14ac:dyDescent="0.35">
      <c r="A13" s="207" t="s">
        <v>245</v>
      </c>
      <c r="B13" s="207"/>
      <c r="C13" s="207"/>
      <c r="D13" s="207"/>
      <c r="E13" s="207"/>
      <c r="F13" s="207"/>
      <c r="G13" s="207"/>
      <c r="H13" s="207"/>
      <c r="J13" s="109"/>
      <c r="P13" s="102"/>
    </row>
    <row r="14" spans="1:22" x14ac:dyDescent="0.35">
      <c r="A14" s="207" t="s">
        <v>167</v>
      </c>
      <c r="B14" s="207"/>
      <c r="C14" s="207"/>
      <c r="D14" s="207"/>
      <c r="E14" s="207"/>
      <c r="F14" s="207"/>
      <c r="G14" s="207"/>
      <c r="H14" s="207"/>
    </row>
    <row r="15" spans="1:22" x14ac:dyDescent="0.35">
      <c r="A15" s="21"/>
      <c r="B15" s="21"/>
    </row>
    <row r="16" spans="1:22" x14ac:dyDescent="0.35">
      <c r="A16" s="223" t="s">
        <v>431</v>
      </c>
      <c r="B16" s="207"/>
      <c r="C16" s="207"/>
      <c r="D16" s="207"/>
      <c r="E16" s="207"/>
      <c r="F16" s="207"/>
      <c r="G16" s="207"/>
      <c r="H16" s="207"/>
      <c r="I16" s="207"/>
      <c r="J16" s="207"/>
      <c r="K16" s="207"/>
      <c r="L16" s="207"/>
      <c r="M16" s="207"/>
      <c r="N16" s="207"/>
      <c r="O16" s="207"/>
    </row>
    <row r="17" spans="1:17" s="18" customFormat="1" x14ac:dyDescent="0.35">
      <c r="A17" s="110"/>
      <c r="B17" s="110"/>
    </row>
    <row r="18" spans="1:17" s="18" customFormat="1" x14ac:dyDescent="0.35">
      <c r="C18"/>
      <c r="D18"/>
      <c r="E18"/>
      <c r="F18"/>
      <c r="G18"/>
      <c r="H18"/>
      <c r="I18"/>
      <c r="J18"/>
      <c r="K18"/>
      <c r="L18"/>
      <c r="M18"/>
      <c r="N18"/>
      <c r="O18"/>
      <c r="P18"/>
      <c r="Q18"/>
    </row>
    <row r="19" spans="1:17" s="18" customFormat="1" x14ac:dyDescent="0.35">
      <c r="A19" s="41"/>
      <c r="B19" s="41"/>
      <c r="C19"/>
      <c r="D19"/>
      <c r="E19"/>
      <c r="F19"/>
      <c r="G19"/>
      <c r="H19"/>
      <c r="I19"/>
      <c r="J19"/>
      <c r="K19"/>
      <c r="L19"/>
      <c r="M19"/>
      <c r="N19"/>
      <c r="O19"/>
      <c r="P19"/>
      <c r="Q19"/>
    </row>
    <row r="20" spans="1:17" s="18" customFormat="1" x14ac:dyDescent="0.35">
      <c r="A20" s="41"/>
      <c r="B20" s="41"/>
    </row>
    <row r="21" spans="1:17" s="18" customFormat="1" x14ac:dyDescent="0.35">
      <c r="A21" s="111"/>
      <c r="B21" s="111"/>
    </row>
    <row r="22" spans="1:17" s="18" customFormat="1" x14ac:dyDescent="0.35">
      <c r="A22" s="41"/>
      <c r="B22" s="41"/>
    </row>
    <row r="23" spans="1:17" s="18" customFormat="1" x14ac:dyDescent="0.35"/>
    <row r="24" spans="1:17" s="18" customFormat="1" x14ac:dyDescent="0.35">
      <c r="A24" s="110"/>
      <c r="B24" s="110"/>
    </row>
    <row r="25" spans="1:17" s="18" customFormat="1" x14ac:dyDescent="0.35"/>
    <row r="26" spans="1:17" s="18" customFormat="1" x14ac:dyDescent="0.35"/>
    <row r="27" spans="1:17" s="18" customFormat="1" x14ac:dyDescent="0.35">
      <c r="F27" s="66"/>
      <c r="G27" s="66"/>
      <c r="H27" s="66"/>
      <c r="I27" s="66"/>
      <c r="J27" s="66"/>
      <c r="K27" s="66"/>
      <c r="L27" s="66"/>
    </row>
    <row r="28" spans="1:17" s="18" customFormat="1" x14ac:dyDescent="0.35">
      <c r="F28" s="66"/>
      <c r="G28" s="66"/>
      <c r="H28" s="66"/>
      <c r="I28" s="66"/>
      <c r="J28" s="66"/>
      <c r="K28" s="66"/>
    </row>
    <row r="29" spans="1:17" s="18" customFormat="1" x14ac:dyDescent="0.35"/>
    <row r="30" spans="1:17" s="18" customFormat="1" x14ac:dyDescent="0.35">
      <c r="A30" s="110"/>
      <c r="B30" s="110"/>
    </row>
    <row r="31" spans="1:17" s="18" customFormat="1" x14ac:dyDescent="0.35"/>
  </sheetData>
  <hyperlinks>
    <hyperlink ref="A11" r:id="rId1"/>
    <hyperlink ref="A16" location="Contents!A1" display="Return to Contents Page"/>
    <hyperlink ref="A10" r:id="rId2"/>
  </hyperlinks>
  <pageMargins left="0.25" right="0.25" top="0.75" bottom="0.75" header="0.3" footer="0.3"/>
  <pageSetup paperSize="9" scale="65" orientation="landscap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workbookViewId="0">
      <selection activeCell="A12" sqref="A12"/>
    </sheetView>
  </sheetViews>
  <sheetFormatPr defaultColWidth="11.453125" defaultRowHeight="14.5" x14ac:dyDescent="0.35"/>
  <cols>
    <col min="1" max="1" width="16.90625" style="19" customWidth="1"/>
    <col min="2" max="16384" width="11.453125" style="19"/>
  </cols>
  <sheetData>
    <row r="1" spans="1:29" ht="15.5" x14ac:dyDescent="0.35">
      <c r="A1" s="101" t="s">
        <v>195</v>
      </c>
    </row>
    <row r="2" spans="1:29" ht="19.5" customHeight="1" x14ac:dyDescent="0.35">
      <c r="A2" s="101" t="s">
        <v>121</v>
      </c>
      <c r="B2" s="118"/>
      <c r="C2" s="118"/>
      <c r="D2" s="118"/>
      <c r="E2" s="118"/>
      <c r="F2" s="118"/>
      <c r="G2" s="118"/>
      <c r="H2" s="118"/>
      <c r="I2" s="118"/>
      <c r="J2" s="118"/>
      <c r="K2" s="18"/>
    </row>
    <row r="3" spans="1:29" x14ac:dyDescent="0.35">
      <c r="A3" s="28" t="s">
        <v>246</v>
      </c>
      <c r="B3" s="118"/>
      <c r="C3" s="118"/>
      <c r="D3" s="118"/>
      <c r="E3" s="118"/>
      <c r="F3" s="118"/>
      <c r="G3" s="118"/>
      <c r="H3" s="118"/>
      <c r="I3" s="118"/>
      <c r="J3" s="118"/>
      <c r="O3" s="18"/>
      <c r="P3" s="18"/>
      <c r="R3" s="53"/>
      <c r="S3" s="53"/>
      <c r="T3" s="53"/>
      <c r="U3" s="53"/>
      <c r="V3" s="53"/>
      <c r="W3" s="53"/>
      <c r="X3" s="53"/>
      <c r="Y3" s="53"/>
      <c r="Z3" s="53"/>
      <c r="AA3" s="53"/>
      <c r="AB3" s="53"/>
      <c r="AC3" s="53"/>
    </row>
    <row r="4" spans="1:29" ht="15.5" x14ac:dyDescent="0.35">
      <c r="A4" s="310" t="s">
        <v>6</v>
      </c>
      <c r="B4" s="311" t="s">
        <v>20</v>
      </c>
      <c r="C4" s="312" t="s">
        <v>359</v>
      </c>
      <c r="D4" s="312" t="s">
        <v>360</v>
      </c>
      <c r="E4" s="312" t="s">
        <v>361</v>
      </c>
      <c r="F4" s="312" t="s">
        <v>362</v>
      </c>
      <c r="G4" s="312" t="s">
        <v>363</v>
      </c>
      <c r="H4" s="312" t="s">
        <v>364</v>
      </c>
      <c r="I4" s="312" t="s">
        <v>365</v>
      </c>
      <c r="J4" s="312" t="s">
        <v>366</v>
      </c>
      <c r="K4" s="312" t="s">
        <v>367</v>
      </c>
      <c r="L4" s="312" t="s">
        <v>368</v>
      </c>
      <c r="M4" s="312" t="s">
        <v>188</v>
      </c>
      <c r="N4" s="312" t="s">
        <v>189</v>
      </c>
      <c r="O4" s="312" t="s">
        <v>190</v>
      </c>
      <c r="P4" s="312" t="s">
        <v>369</v>
      </c>
      <c r="Q4" s="312" t="s">
        <v>370</v>
      </c>
      <c r="R4" s="313" t="s">
        <v>371</v>
      </c>
    </row>
    <row r="5" spans="1:29" ht="15.5" x14ac:dyDescent="0.35">
      <c r="A5" s="124" t="s">
        <v>2</v>
      </c>
      <c r="B5" s="117" t="s">
        <v>1</v>
      </c>
      <c r="C5" s="121">
        <v>2752.9495778900005</v>
      </c>
      <c r="D5" s="97">
        <v>2488.10422758</v>
      </c>
      <c r="E5" s="97">
        <v>2736.5897128222687</v>
      </c>
      <c r="F5" s="97">
        <v>1887.1967909375312</v>
      </c>
      <c r="G5" s="97">
        <v>2076.9890490231328</v>
      </c>
      <c r="H5" s="97">
        <v>1401.92614327666</v>
      </c>
      <c r="I5" s="97">
        <v>1806.2115536981607</v>
      </c>
      <c r="J5" s="97">
        <v>1407.4501576241287</v>
      </c>
      <c r="K5" s="97">
        <v>2369.8835875459231</v>
      </c>
      <c r="L5" s="122">
        <v>2635.2594169983936</v>
      </c>
      <c r="M5" s="122">
        <v>2199.367100569094</v>
      </c>
      <c r="N5" s="122">
        <v>2139.8042786355422</v>
      </c>
      <c r="O5" s="115">
        <v>2142.77829945032</v>
      </c>
      <c r="P5" s="115">
        <v>1389.5827079255369</v>
      </c>
      <c r="Q5" s="115">
        <v>1334.4916854240662</v>
      </c>
      <c r="R5" s="304">
        <v>906.54592285236811</v>
      </c>
    </row>
    <row r="6" spans="1:29" ht="15.5" x14ac:dyDescent="0.35">
      <c r="A6" s="124" t="s">
        <v>3</v>
      </c>
      <c r="B6" s="117" t="s">
        <v>1</v>
      </c>
      <c r="C6" s="121">
        <v>387.54835857827243</v>
      </c>
      <c r="D6" s="97">
        <v>366.50370562376798</v>
      </c>
      <c r="E6" s="97">
        <v>321.95867024916549</v>
      </c>
      <c r="F6" s="97">
        <v>197.31184274924669</v>
      </c>
      <c r="G6" s="97">
        <v>369.72015212623364</v>
      </c>
      <c r="H6" s="97">
        <v>111.810097799636</v>
      </c>
      <c r="I6" s="97">
        <v>138.43997660006158</v>
      </c>
      <c r="J6" s="97">
        <v>96.082267050534</v>
      </c>
      <c r="K6" s="97">
        <v>94.708004324464497</v>
      </c>
      <c r="L6" s="122">
        <v>63.708447668360662</v>
      </c>
      <c r="M6" s="122">
        <v>63.264755250641514</v>
      </c>
      <c r="N6" s="122">
        <v>81.766397784988982</v>
      </c>
      <c r="O6" s="115">
        <v>104.99472539706079</v>
      </c>
      <c r="P6" s="115">
        <v>94.673674683441902</v>
      </c>
      <c r="Q6" s="115">
        <v>78.580777794757921</v>
      </c>
      <c r="R6" s="304">
        <v>86.076574426579995</v>
      </c>
    </row>
    <row r="7" spans="1:29" ht="15.5" x14ac:dyDescent="0.35">
      <c r="A7" s="124" t="s">
        <v>88</v>
      </c>
      <c r="B7" s="117" t="s">
        <v>1</v>
      </c>
      <c r="C7" s="121">
        <v>4119.37246074</v>
      </c>
      <c r="D7" s="97">
        <v>6494.327220581361</v>
      </c>
      <c r="E7" s="97">
        <v>6837.3887068329386</v>
      </c>
      <c r="F7" s="97">
        <v>6611.2087025239998</v>
      </c>
      <c r="G7" s="97">
        <v>6568.3521318071043</v>
      </c>
      <c r="H7" s="97">
        <v>5674.3505924160881</v>
      </c>
      <c r="I7" s="97">
        <v>4882.799080287763</v>
      </c>
      <c r="J7" s="97">
        <v>5397.2592784717708</v>
      </c>
      <c r="K7" s="97">
        <v>3732.6989403381099</v>
      </c>
      <c r="L7" s="122">
        <v>3559.2632408114628</v>
      </c>
      <c r="M7" s="122">
        <v>3918.1035618343035</v>
      </c>
      <c r="N7" s="122">
        <v>4301.9745576947244</v>
      </c>
      <c r="O7" s="115">
        <v>4596.6326047170251</v>
      </c>
      <c r="P7" s="115">
        <v>4919.6805898115063</v>
      </c>
      <c r="Q7" s="115">
        <v>3984.5538511636532</v>
      </c>
      <c r="R7" s="304">
        <v>4189</v>
      </c>
    </row>
    <row r="8" spans="1:29" ht="15.5" x14ac:dyDescent="0.35">
      <c r="A8" s="124" t="s">
        <v>4</v>
      </c>
      <c r="B8" s="117" t="s">
        <v>1</v>
      </c>
      <c r="C8" s="121">
        <v>152.6</v>
      </c>
      <c r="D8" s="97">
        <v>271.3</v>
      </c>
      <c r="E8" s="97">
        <v>350.1</v>
      </c>
      <c r="F8" s="97">
        <v>399.64099999999996</v>
      </c>
      <c r="G8" s="97">
        <v>605.99959779999995</v>
      </c>
      <c r="H8" s="97">
        <v>817.74645620160561</v>
      </c>
      <c r="I8" s="97">
        <v>761.42841109066501</v>
      </c>
      <c r="J8" s="97">
        <v>1104.8481842661952</v>
      </c>
      <c r="K8" s="97">
        <v>1183.8943160366321</v>
      </c>
      <c r="L8" s="122">
        <v>1517.1910110514527</v>
      </c>
      <c r="M8" s="122">
        <v>1699.4813003560948</v>
      </c>
      <c r="N8" s="122">
        <v>2237.2008776684456</v>
      </c>
      <c r="O8" s="115">
        <v>2337.6176952136125</v>
      </c>
      <c r="P8" s="115">
        <v>3300.6069755217104</v>
      </c>
      <c r="Q8" s="115">
        <v>3954.0542465490876</v>
      </c>
      <c r="R8" s="304">
        <v>4189.3827568249835</v>
      </c>
    </row>
    <row r="9" spans="1:29" ht="15.5" x14ac:dyDescent="0.35">
      <c r="A9" s="314" t="s">
        <v>5</v>
      </c>
      <c r="B9" s="315" t="s">
        <v>1</v>
      </c>
      <c r="C9" s="316">
        <v>7412.4703972082734</v>
      </c>
      <c r="D9" s="316">
        <v>9620.2351537851282</v>
      </c>
      <c r="E9" s="316">
        <v>10246.037089904374</v>
      </c>
      <c r="F9" s="316">
        <v>9095.3583362107784</v>
      </c>
      <c r="G9" s="316">
        <v>9621.0609307564719</v>
      </c>
      <c r="H9" s="316">
        <v>8005.8332896939901</v>
      </c>
      <c r="I9" s="316">
        <v>7588.8790216766502</v>
      </c>
      <c r="J9" s="316">
        <v>8005.639887412628</v>
      </c>
      <c r="K9" s="316">
        <v>7381.1848482451296</v>
      </c>
      <c r="L9" s="316">
        <v>7775.4221165296694</v>
      </c>
      <c r="M9" s="316">
        <v>7880.2167180101342</v>
      </c>
      <c r="N9" s="316">
        <v>8760.7461117837011</v>
      </c>
      <c r="O9" s="316">
        <v>9182.0233247780179</v>
      </c>
      <c r="P9" s="316">
        <v>9704.5439479421948</v>
      </c>
      <c r="Q9" s="316">
        <v>9351.6805609315652</v>
      </c>
      <c r="R9" s="317">
        <v>9371.0052541039313</v>
      </c>
    </row>
    <row r="10" spans="1:29" x14ac:dyDescent="0.35">
      <c r="A10" s="41"/>
      <c r="C10" s="119"/>
      <c r="D10" s="119"/>
      <c r="E10" s="119"/>
      <c r="F10" s="119"/>
      <c r="G10" s="119"/>
      <c r="H10" s="119"/>
      <c r="I10" s="119"/>
      <c r="J10" s="119"/>
      <c r="K10" s="119"/>
      <c r="L10" s="119"/>
      <c r="M10" s="119"/>
      <c r="N10" s="119"/>
      <c r="O10" s="119"/>
      <c r="P10" s="119"/>
      <c r="Q10" s="119"/>
    </row>
    <row r="11" spans="1:29" x14ac:dyDescent="0.35">
      <c r="A11" s="209" t="s">
        <v>0</v>
      </c>
      <c r="B11" s="209"/>
      <c r="C11" s="209"/>
      <c r="D11" s="209"/>
      <c r="E11" s="209"/>
      <c r="F11" s="209"/>
      <c r="G11" s="209"/>
      <c r="H11" s="209"/>
      <c r="I11" s="209"/>
      <c r="J11" s="209"/>
      <c r="K11" s="209"/>
      <c r="L11" s="209"/>
      <c r="M11" s="209"/>
      <c r="N11" s="209"/>
      <c r="O11" s="209"/>
    </row>
    <row r="12" spans="1:29" x14ac:dyDescent="0.35">
      <c r="A12" s="223" t="s">
        <v>248</v>
      </c>
    </row>
    <row r="13" spans="1:29" x14ac:dyDescent="0.35">
      <c r="A13" s="223"/>
    </row>
    <row r="14" spans="1:29" x14ac:dyDescent="0.35">
      <c r="A14" s="210" t="s">
        <v>243</v>
      </c>
      <c r="B14" s="210"/>
      <c r="C14" s="210"/>
      <c r="D14" s="210"/>
      <c r="E14" s="210"/>
      <c r="F14" s="210"/>
      <c r="G14" s="210"/>
      <c r="H14" s="210"/>
      <c r="I14" s="210"/>
      <c r="J14" s="210"/>
      <c r="K14" s="210"/>
      <c r="L14" s="210"/>
      <c r="M14" s="210"/>
      <c r="N14" s="210"/>
      <c r="O14" s="210"/>
    </row>
    <row r="15" spans="1:29" s="18" customFormat="1" x14ac:dyDescent="0.35">
      <c r="A15" s="210" t="s">
        <v>247</v>
      </c>
      <c r="B15" s="210"/>
      <c r="C15" s="210"/>
      <c r="D15" s="210"/>
      <c r="E15" s="210"/>
      <c r="F15" s="210"/>
      <c r="G15" s="210"/>
      <c r="H15" s="210"/>
      <c r="I15" s="210"/>
      <c r="J15" s="210"/>
      <c r="K15" s="210"/>
      <c r="L15" s="210"/>
      <c r="M15" s="210"/>
      <c r="N15" s="210"/>
      <c r="O15" s="210"/>
    </row>
    <row r="16" spans="1:29" x14ac:dyDescent="0.35">
      <c r="A16" s="210" t="s">
        <v>232</v>
      </c>
      <c r="B16" s="210"/>
      <c r="C16" s="210"/>
      <c r="D16" s="210"/>
      <c r="E16" s="210"/>
      <c r="F16" s="210"/>
      <c r="G16" s="210"/>
      <c r="H16" s="210"/>
      <c r="I16" s="210"/>
      <c r="J16" s="210"/>
      <c r="K16" s="210"/>
      <c r="L16" s="210"/>
      <c r="M16" s="210"/>
      <c r="N16" s="210"/>
      <c r="O16" s="210"/>
    </row>
    <row r="17" spans="1:26" x14ac:dyDescent="0.35">
      <c r="A17" s="210" t="s">
        <v>119</v>
      </c>
      <c r="B17" s="210"/>
      <c r="C17" s="210"/>
      <c r="D17" s="210"/>
      <c r="E17" s="210"/>
      <c r="F17" s="210"/>
      <c r="G17" s="210"/>
      <c r="H17" s="210"/>
      <c r="I17" s="210"/>
      <c r="J17" s="210"/>
      <c r="K17" s="210"/>
      <c r="L17" s="210"/>
      <c r="M17" s="210"/>
      <c r="N17" s="210"/>
      <c r="O17" s="210"/>
    </row>
    <row r="18" spans="1:26" x14ac:dyDescent="0.35">
      <c r="A18" s="210"/>
      <c r="B18" s="210"/>
      <c r="C18" s="210"/>
      <c r="D18" s="210"/>
      <c r="E18" s="210"/>
      <c r="F18" s="210"/>
      <c r="G18" s="210"/>
      <c r="H18" s="210"/>
      <c r="I18" s="210"/>
      <c r="J18" s="210"/>
      <c r="K18" s="210"/>
      <c r="L18" s="210"/>
      <c r="M18" s="210"/>
      <c r="N18" s="210"/>
      <c r="O18" s="210"/>
    </row>
    <row r="19" spans="1:26" x14ac:dyDescent="0.35">
      <c r="A19" s="223" t="s">
        <v>431</v>
      </c>
      <c r="B19" s="208"/>
      <c r="C19" s="208"/>
      <c r="D19" s="208"/>
    </row>
    <row r="20" spans="1:26" x14ac:dyDescent="0.35">
      <c r="C20" s="53"/>
      <c r="D20" s="53"/>
      <c r="E20" s="53"/>
      <c r="F20" s="53"/>
      <c r="G20" s="53"/>
      <c r="H20" s="53"/>
      <c r="I20" s="53"/>
      <c r="J20" s="53"/>
      <c r="K20" s="53"/>
      <c r="L20" s="53"/>
      <c r="M20" s="53"/>
      <c r="N20" s="53"/>
    </row>
    <row r="22" spans="1:26" x14ac:dyDescent="0.35">
      <c r="C22" s="53"/>
      <c r="D22" s="53"/>
      <c r="E22" s="53"/>
      <c r="F22" s="53"/>
      <c r="G22" s="53"/>
      <c r="H22" s="53"/>
      <c r="I22" s="53"/>
      <c r="J22" s="53"/>
      <c r="K22" s="53"/>
      <c r="L22" s="53"/>
      <c r="M22" s="53"/>
      <c r="N22" s="53"/>
    </row>
    <row r="24" spans="1:26" x14ac:dyDescent="0.35">
      <c r="C24" s="53"/>
      <c r="D24" s="53"/>
      <c r="E24" s="53"/>
      <c r="F24" s="53"/>
      <c r="G24" s="53"/>
      <c r="H24" s="53"/>
      <c r="I24" s="53"/>
      <c r="J24" s="53"/>
      <c r="K24" s="53"/>
      <c r="L24" s="53"/>
      <c r="M24" s="53"/>
      <c r="N24" s="53"/>
    </row>
    <row r="25" spans="1:26" x14ac:dyDescent="0.35">
      <c r="A25" s="53"/>
      <c r="F25" s="53"/>
      <c r="J25" s="53"/>
      <c r="K25" s="53"/>
      <c r="L25" s="53"/>
      <c r="M25" s="53"/>
      <c r="N25" s="53"/>
      <c r="R25" s="53"/>
      <c r="S25" s="53"/>
      <c r="T25" s="53"/>
      <c r="U25" s="53"/>
      <c r="V25" s="53"/>
      <c r="W25" s="53"/>
      <c r="X25" s="53"/>
      <c r="Y25" s="53"/>
      <c r="Z25" s="53"/>
    </row>
    <row r="26" spans="1:26" x14ac:dyDescent="0.35">
      <c r="A26" s="53"/>
      <c r="C26" s="53"/>
      <c r="D26" s="53"/>
      <c r="E26" s="53"/>
      <c r="F26" s="53"/>
      <c r="G26" s="53"/>
      <c r="H26" s="53"/>
      <c r="I26" s="53"/>
      <c r="J26" s="53"/>
      <c r="K26" s="53"/>
      <c r="L26" s="53"/>
      <c r="M26" s="53"/>
      <c r="N26" s="53"/>
      <c r="R26" s="53"/>
      <c r="S26" s="53"/>
      <c r="T26" s="53"/>
      <c r="U26" s="53"/>
      <c r="V26" s="53"/>
      <c r="W26" s="53"/>
      <c r="X26" s="53"/>
      <c r="Y26" s="53"/>
      <c r="Z26" s="53"/>
    </row>
    <row r="27" spans="1:26" x14ac:dyDescent="0.35">
      <c r="C27" s="53"/>
      <c r="D27" s="53"/>
      <c r="E27" s="53"/>
      <c r="F27" s="53"/>
      <c r="G27" s="53"/>
      <c r="H27" s="53"/>
      <c r="I27" s="53"/>
      <c r="J27" s="53"/>
      <c r="K27" s="53"/>
      <c r="L27" s="53"/>
      <c r="M27" s="53"/>
      <c r="N27" s="53"/>
    </row>
    <row r="28" spans="1:26" x14ac:dyDescent="0.35">
      <c r="C28" s="53"/>
      <c r="D28" s="53"/>
      <c r="E28" s="53"/>
      <c r="F28" s="53"/>
      <c r="G28" s="53"/>
      <c r="H28" s="53"/>
      <c r="I28" s="53"/>
      <c r="J28" s="53"/>
      <c r="K28" s="53"/>
      <c r="L28" s="53"/>
      <c r="M28" s="53"/>
      <c r="N28" s="53"/>
    </row>
    <row r="29" spans="1:26" x14ac:dyDescent="0.35">
      <c r="C29" s="53"/>
      <c r="D29" s="53"/>
      <c r="E29" s="53"/>
      <c r="F29" s="53"/>
      <c r="G29" s="53"/>
      <c r="H29" s="53"/>
      <c r="I29" s="53"/>
      <c r="J29" s="53"/>
      <c r="K29" s="53"/>
      <c r="L29" s="53"/>
      <c r="M29" s="53"/>
      <c r="N29" s="53"/>
    </row>
  </sheetData>
  <hyperlinks>
    <hyperlink ref="A12" r:id="rId1"/>
    <hyperlink ref="A19" location="Contents!A1" display="Return to Contents Page"/>
  </hyperlinks>
  <pageMargins left="0.25" right="0.25" top="0.75" bottom="0.75" header="0.3" footer="0.3"/>
  <pageSetup paperSize="9" scale="69"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pageSetUpPr fitToPage="1"/>
  </sheetPr>
  <dimension ref="A1:U17"/>
  <sheetViews>
    <sheetView workbookViewId="0">
      <selection activeCell="A11" sqref="A11"/>
    </sheetView>
  </sheetViews>
  <sheetFormatPr defaultColWidth="11.453125" defaultRowHeight="14.5" x14ac:dyDescent="0.35"/>
  <cols>
    <col min="1" max="1" width="28.26953125" style="19" customWidth="1"/>
    <col min="2" max="2" width="13.26953125" style="19" customWidth="1"/>
    <col min="3" max="16384" width="11.453125" style="19"/>
  </cols>
  <sheetData>
    <row r="1" spans="1:21" ht="15.5" x14ac:dyDescent="0.35">
      <c r="A1" s="84" t="s">
        <v>197</v>
      </c>
    </row>
    <row r="2" spans="1:21" ht="15.5" x14ac:dyDescent="0.35">
      <c r="A2" s="84" t="s">
        <v>122</v>
      </c>
      <c r="M2" s="125"/>
    </row>
    <row r="3" spans="1:21" x14ac:dyDescent="0.35">
      <c r="A3" s="19" t="s">
        <v>249</v>
      </c>
    </row>
    <row r="4" spans="1:21" ht="15.5" x14ac:dyDescent="0.35">
      <c r="A4" s="384" t="s">
        <v>349</v>
      </c>
      <c r="B4" s="311" t="s">
        <v>20</v>
      </c>
      <c r="C4" s="319" t="s">
        <v>363</v>
      </c>
      <c r="D4" s="319" t="s">
        <v>364</v>
      </c>
      <c r="E4" s="319" t="s">
        <v>365</v>
      </c>
      <c r="F4" s="319" t="s">
        <v>366</v>
      </c>
      <c r="G4" s="319" t="s">
        <v>367</v>
      </c>
      <c r="H4" s="312" t="s">
        <v>368</v>
      </c>
      <c r="I4" s="312" t="s">
        <v>188</v>
      </c>
      <c r="J4" s="312" t="s">
        <v>189</v>
      </c>
      <c r="K4" s="319" t="s">
        <v>190</v>
      </c>
      <c r="L4" s="319" t="s">
        <v>369</v>
      </c>
      <c r="M4" s="319" t="s">
        <v>370</v>
      </c>
      <c r="N4" s="320" t="s">
        <v>371</v>
      </c>
    </row>
    <row r="5" spans="1:21" ht="17.5" x14ac:dyDescent="0.35">
      <c r="A5" s="92" t="s">
        <v>69</v>
      </c>
      <c r="B5" s="90" t="s">
        <v>170</v>
      </c>
      <c r="C5" s="130">
        <v>2756.1154105647147</v>
      </c>
      <c r="D5" s="130">
        <v>2784.8042224695478</v>
      </c>
      <c r="E5" s="130">
        <v>3171.2358073310766</v>
      </c>
      <c r="F5" s="130">
        <v>2580.8285492391428</v>
      </c>
      <c r="G5" s="130">
        <v>2630.4110595333245</v>
      </c>
      <c r="H5" s="97">
        <v>2836.3489784916678</v>
      </c>
      <c r="I5" s="97">
        <v>2495.496528443251</v>
      </c>
      <c r="J5" s="97">
        <v>2582.162071265654</v>
      </c>
      <c r="K5" s="97">
        <v>2739.4688900492129</v>
      </c>
      <c r="L5" s="97">
        <v>2461.6563667075557</v>
      </c>
      <c r="M5" s="97">
        <v>2828.4908884982169</v>
      </c>
      <c r="N5" s="318">
        <v>2901.5308483579624</v>
      </c>
    </row>
    <row r="6" spans="1:21" ht="15.5" x14ac:dyDescent="0.35">
      <c r="A6" s="159" t="s">
        <v>68</v>
      </c>
      <c r="B6" s="90" t="s">
        <v>196</v>
      </c>
      <c r="C6" s="130">
        <v>728341</v>
      </c>
      <c r="D6" s="130">
        <v>740098</v>
      </c>
      <c r="E6" s="130">
        <v>750349</v>
      </c>
      <c r="F6" s="130">
        <v>756647</v>
      </c>
      <c r="G6" s="130">
        <v>758520</v>
      </c>
      <c r="H6" s="97">
        <v>762345</v>
      </c>
      <c r="I6" s="97">
        <v>767378</v>
      </c>
      <c r="J6" s="122">
        <v>771133</v>
      </c>
      <c r="K6" s="115">
        <v>776526</v>
      </c>
      <c r="L6" s="115">
        <v>783272</v>
      </c>
      <c r="M6" s="115">
        <v>790328</v>
      </c>
      <c r="N6" s="304">
        <v>798971</v>
      </c>
      <c r="O6" s="53"/>
      <c r="P6" s="53"/>
      <c r="Q6" s="53"/>
      <c r="R6" s="53"/>
      <c r="S6" s="53"/>
      <c r="T6" s="53"/>
      <c r="U6" s="53"/>
    </row>
    <row r="7" spans="1:21" ht="17.5" x14ac:dyDescent="0.35">
      <c r="A7" s="300" t="s">
        <v>70</v>
      </c>
      <c r="B7" s="315" t="s">
        <v>207</v>
      </c>
      <c r="C7" s="321">
        <v>3.7841003191701614</v>
      </c>
      <c r="D7" s="321">
        <v>3.7627506390634045</v>
      </c>
      <c r="E7" s="321">
        <v>4.2263477492887667</v>
      </c>
      <c r="F7" s="321">
        <v>3.4108752816559673</v>
      </c>
      <c r="G7" s="321">
        <v>3.4678203073529037</v>
      </c>
      <c r="H7" s="321">
        <v>3.7205582492069444</v>
      </c>
      <c r="I7" s="321">
        <v>3.2519782016727752</v>
      </c>
      <c r="J7" s="321">
        <v>3.3485301125300748</v>
      </c>
      <c r="K7" s="321">
        <v>3.5278521131928779</v>
      </c>
      <c r="L7" s="321">
        <v>3.1427861160714996</v>
      </c>
      <c r="M7" s="321">
        <v>3.5788822976007646</v>
      </c>
      <c r="N7" s="322">
        <v>3.6315846862501426</v>
      </c>
      <c r="O7" s="102"/>
    </row>
    <row r="8" spans="1:21" ht="15.5" x14ac:dyDescent="0.35">
      <c r="A8" s="49"/>
      <c r="B8" s="126"/>
      <c r="C8" s="126"/>
      <c r="D8" s="126"/>
      <c r="E8" s="126"/>
      <c r="F8" s="126"/>
      <c r="G8" s="127"/>
      <c r="H8" s="52"/>
      <c r="I8" s="52"/>
      <c r="J8" s="128"/>
      <c r="L8" s="129"/>
      <c r="M8" s="129"/>
      <c r="N8" s="129"/>
      <c r="O8" s="129"/>
      <c r="P8" s="129"/>
      <c r="Q8" s="129"/>
      <c r="R8" s="129"/>
      <c r="S8" s="129"/>
      <c r="T8" s="129"/>
    </row>
    <row r="9" spans="1:21" x14ac:dyDescent="0.35">
      <c r="A9" s="207" t="s">
        <v>0</v>
      </c>
      <c r="B9" s="207"/>
      <c r="C9" s="207"/>
      <c r="D9" s="207"/>
      <c r="E9" s="207"/>
      <c r="F9" s="207"/>
      <c r="G9" s="207"/>
      <c r="H9" s="207"/>
      <c r="I9" s="207"/>
      <c r="J9" s="207"/>
      <c r="K9" s="207"/>
    </row>
    <row r="10" spans="1:21" customFormat="1" x14ac:dyDescent="0.35">
      <c r="A10" s="223" t="s">
        <v>241</v>
      </c>
      <c r="B10" s="20"/>
      <c r="C10" s="20"/>
      <c r="D10" s="20"/>
      <c r="E10" s="20"/>
      <c r="F10" s="20"/>
      <c r="G10" s="20"/>
      <c r="H10" s="20"/>
      <c r="I10" s="20"/>
      <c r="J10" s="20"/>
      <c r="K10" s="20"/>
    </row>
    <row r="11" spans="1:21" x14ac:dyDescent="0.35">
      <c r="A11" s="223" t="s">
        <v>305</v>
      </c>
    </row>
    <row r="13" spans="1:21" x14ac:dyDescent="0.35">
      <c r="A13" s="209" t="s">
        <v>243</v>
      </c>
      <c r="B13" s="209"/>
      <c r="C13" s="209"/>
      <c r="D13" s="209"/>
      <c r="E13" s="209"/>
      <c r="F13" s="209"/>
      <c r="G13" s="209"/>
      <c r="H13" s="209"/>
      <c r="I13" s="209"/>
      <c r="J13" s="209"/>
      <c r="K13" s="209"/>
    </row>
    <row r="14" spans="1:21" x14ac:dyDescent="0.35">
      <c r="A14" s="209" t="s">
        <v>250</v>
      </c>
      <c r="B14" s="209"/>
      <c r="C14" s="209"/>
      <c r="D14" s="209"/>
      <c r="E14" s="209"/>
      <c r="F14" s="209"/>
      <c r="G14" s="209"/>
      <c r="H14" s="209"/>
      <c r="I14" s="209"/>
      <c r="J14" s="209"/>
      <c r="K14" s="209"/>
    </row>
    <row r="15" spans="1:21" x14ac:dyDescent="0.35">
      <c r="A15" s="207" t="s">
        <v>167</v>
      </c>
      <c r="B15" s="207"/>
      <c r="C15" s="207"/>
      <c r="D15" s="207"/>
      <c r="E15" s="207"/>
      <c r="F15" s="207"/>
      <c r="G15" s="207"/>
      <c r="H15" s="207"/>
      <c r="I15" s="207"/>
      <c r="J15" s="207"/>
      <c r="K15" s="207"/>
    </row>
    <row r="17" spans="1:1" x14ac:dyDescent="0.35">
      <c r="A17" s="223" t="s">
        <v>431</v>
      </c>
    </row>
  </sheetData>
  <hyperlinks>
    <hyperlink ref="A11" r:id="rId1"/>
    <hyperlink ref="A17" location="Contents!A1" display="Return to Contents Page"/>
    <hyperlink ref="A10" r:id="rId2"/>
  </hyperlinks>
  <pageMargins left="0.25" right="0.25" top="0.75" bottom="0.75" header="0.3" footer="0.3"/>
  <pageSetup paperSize="9" scale="69" orientation="landscape"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A10" sqref="A10"/>
    </sheetView>
  </sheetViews>
  <sheetFormatPr defaultColWidth="11.453125" defaultRowHeight="14.5" x14ac:dyDescent="0.35"/>
  <cols>
    <col min="1" max="1" width="29.08984375" style="19" customWidth="1"/>
    <col min="2" max="16384" width="11.453125" style="19"/>
  </cols>
  <sheetData>
    <row r="1" spans="1:10" ht="15.5" x14ac:dyDescent="0.35">
      <c r="A1" s="84" t="s">
        <v>198</v>
      </c>
    </row>
    <row r="2" spans="1:10" ht="15.5" x14ac:dyDescent="0.35">
      <c r="A2" s="84" t="s">
        <v>338</v>
      </c>
    </row>
    <row r="3" spans="1:10" x14ac:dyDescent="0.35">
      <c r="A3" s="19" t="s">
        <v>174</v>
      </c>
    </row>
    <row r="4" spans="1:10" ht="15" customHeight="1" x14ac:dyDescent="0.35">
      <c r="A4" s="297" t="s">
        <v>71</v>
      </c>
      <c r="B4" s="312" t="s">
        <v>356</v>
      </c>
      <c r="C4" s="312" t="s">
        <v>359</v>
      </c>
      <c r="D4" s="312" t="s">
        <v>361</v>
      </c>
      <c r="E4" s="312" t="s">
        <v>364</v>
      </c>
      <c r="F4" s="312" t="s">
        <v>366</v>
      </c>
      <c r="G4" s="313" t="s">
        <v>190</v>
      </c>
    </row>
    <row r="5" spans="1:10" ht="15.5" x14ac:dyDescent="0.35">
      <c r="A5" s="323" t="s">
        <v>10</v>
      </c>
      <c r="B5" s="134">
        <v>0.5</v>
      </c>
      <c r="C5" s="134">
        <v>0.59799999999999998</v>
      </c>
      <c r="D5" s="134">
        <v>0.61599999999999999</v>
      </c>
      <c r="E5" s="134">
        <v>0.64500000000000002</v>
      </c>
      <c r="F5" s="134">
        <v>0.66200000000000003</v>
      </c>
      <c r="G5" s="324">
        <v>0.65300000000000002</v>
      </c>
      <c r="H5" s="102"/>
      <c r="I5" s="129"/>
      <c r="J5" s="102"/>
    </row>
    <row r="6" spans="1:10" ht="15.5" x14ac:dyDescent="0.35">
      <c r="A6" s="323" t="s">
        <v>11</v>
      </c>
      <c r="B6" s="134">
        <v>0.94</v>
      </c>
      <c r="C6" s="134">
        <v>0.94699999999999995</v>
      </c>
      <c r="D6" s="134">
        <v>0.94699999999999995</v>
      </c>
      <c r="E6" s="135">
        <v>0.95499999999999996</v>
      </c>
      <c r="F6" s="135">
        <v>0.95899999999999996</v>
      </c>
      <c r="G6" s="324">
        <v>0.98399999999999999</v>
      </c>
      <c r="H6" s="102"/>
      <c r="I6" s="129"/>
      <c r="J6" s="102"/>
    </row>
    <row r="7" spans="1:10" ht="15.5" x14ac:dyDescent="0.35">
      <c r="A7" s="325" t="s">
        <v>12</v>
      </c>
      <c r="B7" s="326">
        <v>0.47</v>
      </c>
      <c r="C7" s="326">
        <v>0.61299999999999999</v>
      </c>
      <c r="D7" s="326">
        <v>0.67500000000000004</v>
      </c>
      <c r="E7" s="326">
        <v>0.76600000000000001</v>
      </c>
      <c r="F7" s="326">
        <v>0.80500000000000005</v>
      </c>
      <c r="G7" s="327">
        <v>0.874</v>
      </c>
      <c r="H7" s="102"/>
      <c r="I7" s="129"/>
      <c r="J7" s="102"/>
    </row>
    <row r="8" spans="1:10" ht="15.5" x14ac:dyDescent="0.35">
      <c r="A8" s="49"/>
      <c r="B8" s="131"/>
      <c r="C8" s="131"/>
      <c r="D8" s="131"/>
      <c r="E8" s="131"/>
      <c r="F8" s="131"/>
    </row>
    <row r="9" spans="1:10" x14ac:dyDescent="0.35">
      <c r="A9" s="19" t="s">
        <v>242</v>
      </c>
      <c r="I9" s="132"/>
    </row>
    <row r="10" spans="1:10" x14ac:dyDescent="0.35">
      <c r="A10" s="223" t="s">
        <v>252</v>
      </c>
    </row>
    <row r="11" spans="1:10" x14ac:dyDescent="0.35">
      <c r="A11" s="223"/>
    </row>
    <row r="12" spans="1:10" x14ac:dyDescent="0.35">
      <c r="A12" s="32" t="s">
        <v>81</v>
      </c>
    </row>
    <row r="13" spans="1:10" x14ac:dyDescent="0.35">
      <c r="A13" s="19" t="s">
        <v>251</v>
      </c>
    </row>
    <row r="15" spans="1:10" x14ac:dyDescent="0.35">
      <c r="A15" s="223" t="s">
        <v>431</v>
      </c>
      <c r="I15" s="133"/>
    </row>
  </sheetData>
  <hyperlinks>
    <hyperlink ref="A10" r:id="rId1"/>
    <hyperlink ref="A15" location="Contents!A1" display="Return to Contents Page"/>
  </hyperlinks>
  <pageMargins left="0.25" right="0.25" top="0.75" bottom="0.75" header="0.3" footer="0.3"/>
  <pageSetup paperSize="9" scale="83"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workbookViewId="0">
      <selection activeCell="A9" sqref="A9"/>
    </sheetView>
  </sheetViews>
  <sheetFormatPr defaultColWidth="11.453125" defaultRowHeight="14.5" x14ac:dyDescent="0.35"/>
  <cols>
    <col min="1" max="1" width="23.7265625" style="19" customWidth="1"/>
    <col min="2" max="16384" width="11.453125" style="19"/>
  </cols>
  <sheetData>
    <row r="1" spans="1:9" ht="15.5" x14ac:dyDescent="0.35">
      <c r="A1" s="84" t="s">
        <v>199</v>
      </c>
    </row>
    <row r="2" spans="1:9" ht="15.5" x14ac:dyDescent="0.35">
      <c r="A2" s="84" t="s">
        <v>181</v>
      </c>
    </row>
    <row r="3" spans="1:9" x14ac:dyDescent="0.35">
      <c r="A3" s="19" t="s">
        <v>174</v>
      </c>
    </row>
    <row r="4" spans="1:9" ht="16.5" customHeight="1" x14ac:dyDescent="0.35">
      <c r="A4" s="385" t="s">
        <v>349</v>
      </c>
      <c r="B4" s="312" t="s">
        <v>356</v>
      </c>
      <c r="C4" s="312" t="s">
        <v>361</v>
      </c>
      <c r="D4" s="312" t="s">
        <v>364</v>
      </c>
      <c r="E4" s="312" t="s">
        <v>366</v>
      </c>
      <c r="F4" s="313" t="s">
        <v>190</v>
      </c>
    </row>
    <row r="5" spans="1:9" ht="16.5" customHeight="1" x14ac:dyDescent="0.35">
      <c r="A5" s="323" t="s">
        <v>182</v>
      </c>
      <c r="B5" s="137">
        <v>48.55</v>
      </c>
      <c r="C5" s="137">
        <v>56.96</v>
      </c>
      <c r="D5" s="137">
        <v>60.22</v>
      </c>
      <c r="E5" s="137">
        <v>62.55</v>
      </c>
      <c r="F5" s="328">
        <v>65.83</v>
      </c>
      <c r="G5" s="102"/>
      <c r="H5" s="129"/>
      <c r="I5" s="102"/>
    </row>
    <row r="6" spans="1:9" ht="16.5" customHeight="1" x14ac:dyDescent="0.35">
      <c r="A6" s="300" t="s">
        <v>13</v>
      </c>
      <c r="B6" s="316">
        <v>701000</v>
      </c>
      <c r="C6" s="316">
        <v>705000</v>
      </c>
      <c r="D6" s="316">
        <v>740000</v>
      </c>
      <c r="E6" s="316">
        <v>760000</v>
      </c>
      <c r="F6" s="317">
        <v>780000</v>
      </c>
      <c r="G6" s="102"/>
      <c r="H6" s="129"/>
      <c r="I6" s="102"/>
    </row>
    <row r="7" spans="1:9" ht="15.5" x14ac:dyDescent="0.35">
      <c r="A7" s="49"/>
      <c r="B7" s="131"/>
      <c r="C7" s="131"/>
      <c r="D7" s="131"/>
      <c r="E7" s="131"/>
      <c r="F7" s="131"/>
    </row>
    <row r="8" spans="1:9" x14ac:dyDescent="0.35">
      <c r="A8" s="19" t="s">
        <v>242</v>
      </c>
      <c r="I8" s="132"/>
    </row>
    <row r="9" spans="1:9" x14ac:dyDescent="0.35">
      <c r="A9" s="223" t="s">
        <v>252</v>
      </c>
    </row>
    <row r="11" spans="1:9" x14ac:dyDescent="0.35">
      <c r="A11" s="19" t="s">
        <v>81</v>
      </c>
    </row>
    <row r="12" spans="1:9" x14ac:dyDescent="0.35">
      <c r="A12" s="19" t="s">
        <v>251</v>
      </c>
    </row>
    <row r="13" spans="1:9" x14ac:dyDescent="0.35">
      <c r="I13" s="133"/>
    </row>
    <row r="14" spans="1:9" x14ac:dyDescent="0.35">
      <c r="A14" s="223" t="s">
        <v>431</v>
      </c>
    </row>
  </sheetData>
  <hyperlinks>
    <hyperlink ref="A9" r:id="rId1"/>
    <hyperlink ref="A14" location="Contents!A1" display="Return to Contents Page"/>
  </hyperlinks>
  <pageMargins left="0.25" right="0.25" top="0.75" bottom="0.75" header="0.3" footer="0.3"/>
  <pageSetup paperSize="9" scale="82"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heetViews>
  <sheetFormatPr defaultColWidth="11.453125" defaultRowHeight="14.5" x14ac:dyDescent="0.35"/>
  <cols>
    <col min="1" max="1" width="23.81640625" style="19" customWidth="1"/>
    <col min="2" max="16384" width="11.453125" style="19"/>
  </cols>
  <sheetData>
    <row r="1" spans="1:16" x14ac:dyDescent="0.35">
      <c r="A1" s="125" t="s">
        <v>428</v>
      </c>
    </row>
    <row r="3" spans="1:16" ht="15.5" x14ac:dyDescent="0.35">
      <c r="A3" s="84" t="s">
        <v>200</v>
      </c>
    </row>
    <row r="4" spans="1:16" ht="15.5" x14ac:dyDescent="0.35">
      <c r="A4" s="84" t="s">
        <v>123</v>
      </c>
      <c r="G4" s="18"/>
      <c r="H4" s="138"/>
      <c r="I4" s="18"/>
    </row>
    <row r="5" spans="1:16" x14ac:dyDescent="0.35">
      <c r="A5" s="19" t="s">
        <v>177</v>
      </c>
      <c r="G5" s="18"/>
      <c r="H5" s="138"/>
      <c r="I5" s="18"/>
    </row>
    <row r="6" spans="1:16" ht="15.5" x14ac:dyDescent="0.35">
      <c r="A6" s="385" t="s">
        <v>349</v>
      </c>
      <c r="B6" s="330" t="s">
        <v>17</v>
      </c>
      <c r="C6" s="330" t="s">
        <v>7</v>
      </c>
      <c r="D6" s="330" t="s">
        <v>8</v>
      </c>
      <c r="E6" s="330" t="s">
        <v>9</v>
      </c>
      <c r="F6" s="330" t="s">
        <v>18</v>
      </c>
      <c r="G6" s="331" t="s">
        <v>62</v>
      </c>
      <c r="H6" s="139"/>
    </row>
    <row r="7" spans="1:16" ht="15.5" x14ac:dyDescent="0.35">
      <c r="A7" s="323" t="s">
        <v>19</v>
      </c>
      <c r="B7" s="121">
        <v>6847</v>
      </c>
      <c r="C7" s="121">
        <v>9063</v>
      </c>
      <c r="D7" s="121">
        <v>9997</v>
      </c>
      <c r="E7" s="121">
        <v>9095</v>
      </c>
      <c r="F7" s="121">
        <v>7904</v>
      </c>
      <c r="G7" s="329">
        <v>6243</v>
      </c>
      <c r="H7" s="140"/>
      <c r="I7" s="138"/>
      <c r="K7" s="44"/>
      <c r="L7" s="44"/>
      <c r="M7" s="44"/>
      <c r="N7" s="44"/>
      <c r="O7" s="44"/>
      <c r="P7" s="44"/>
    </row>
    <row r="8" spans="1:16" ht="15.5" x14ac:dyDescent="0.35">
      <c r="A8" s="323" t="s">
        <v>34</v>
      </c>
      <c r="B8" s="121">
        <v>576</v>
      </c>
      <c r="C8" s="121">
        <v>1318</v>
      </c>
      <c r="D8" s="121">
        <v>978</v>
      </c>
      <c r="E8" s="121">
        <v>907</v>
      </c>
      <c r="F8" s="121">
        <v>814</v>
      </c>
      <c r="G8" s="329">
        <v>742</v>
      </c>
      <c r="H8" s="140"/>
      <c r="I8" s="141"/>
      <c r="K8" s="44"/>
      <c r="L8" s="44"/>
      <c r="M8" s="44"/>
      <c r="N8" s="44"/>
      <c r="O8" s="44"/>
      <c r="P8" s="44"/>
    </row>
    <row r="9" spans="1:16" ht="15.5" x14ac:dyDescent="0.35">
      <c r="A9" s="292" t="s">
        <v>124</v>
      </c>
      <c r="B9" s="332">
        <f t="shared" ref="B9:G9" si="0">SUM(B7:B8)</f>
        <v>7423</v>
      </c>
      <c r="C9" s="332">
        <f t="shared" si="0"/>
        <v>10381</v>
      </c>
      <c r="D9" s="332">
        <f t="shared" si="0"/>
        <v>10975</v>
      </c>
      <c r="E9" s="332">
        <f t="shared" si="0"/>
        <v>10002</v>
      </c>
      <c r="F9" s="332">
        <f t="shared" si="0"/>
        <v>8718</v>
      </c>
      <c r="G9" s="333">
        <f t="shared" si="0"/>
        <v>6985</v>
      </c>
      <c r="H9" s="142"/>
      <c r="I9" s="142"/>
    </row>
    <row r="10" spans="1:16" x14ac:dyDescent="0.35">
      <c r="I10" s="18"/>
    </row>
    <row r="11" spans="1:16" x14ac:dyDescent="0.35">
      <c r="I11" s="18"/>
    </row>
    <row r="12" spans="1:16" ht="15.5" x14ac:dyDescent="0.35">
      <c r="A12" s="84" t="s">
        <v>201</v>
      </c>
      <c r="I12" s="18"/>
    </row>
    <row r="13" spans="1:16" ht="15.5" x14ac:dyDescent="0.35">
      <c r="A13" s="84" t="s">
        <v>163</v>
      </c>
    </row>
    <row r="14" spans="1:16" x14ac:dyDescent="0.35">
      <c r="A14" s="19" t="s">
        <v>254</v>
      </c>
    </row>
    <row r="15" spans="1:16" ht="15.5" x14ac:dyDescent="0.35">
      <c r="A15" s="385" t="s">
        <v>349</v>
      </c>
      <c r="B15" s="330" t="s">
        <v>62</v>
      </c>
      <c r="C15" s="330" t="s">
        <v>153</v>
      </c>
      <c r="D15" s="330" t="s">
        <v>156</v>
      </c>
      <c r="E15" s="330" t="s">
        <v>172</v>
      </c>
      <c r="F15" s="330" t="s">
        <v>180</v>
      </c>
      <c r="G15" s="330" t="s">
        <v>235</v>
      </c>
      <c r="H15" s="331" t="s">
        <v>253</v>
      </c>
      <c r="I15" s="143"/>
      <c r="J15" s="143"/>
      <c r="K15" s="143"/>
    </row>
    <row r="16" spans="1:16" ht="15.5" x14ac:dyDescent="0.35">
      <c r="A16" s="323" t="s">
        <v>19</v>
      </c>
      <c r="B16" s="121" t="s">
        <v>164</v>
      </c>
      <c r="C16" s="121">
        <v>1658</v>
      </c>
      <c r="D16" s="121">
        <v>2687</v>
      </c>
      <c r="E16" s="121">
        <v>2310</v>
      </c>
      <c r="F16" s="121">
        <v>1650</v>
      </c>
      <c r="G16" s="121">
        <v>1374</v>
      </c>
      <c r="H16" s="329">
        <v>687</v>
      </c>
      <c r="I16" s="144"/>
      <c r="J16" s="145"/>
      <c r="K16" s="145"/>
    </row>
    <row r="17" spans="1:14" ht="15.5" x14ac:dyDescent="0.35">
      <c r="A17" s="323" t="s">
        <v>34</v>
      </c>
      <c r="B17" s="121" t="s">
        <v>164</v>
      </c>
      <c r="C17" s="121">
        <v>2058</v>
      </c>
      <c r="D17" s="121">
        <v>3649</v>
      </c>
      <c r="E17" s="121">
        <v>3359</v>
      </c>
      <c r="F17" s="121">
        <v>2745</v>
      </c>
      <c r="G17" s="121">
        <v>2063</v>
      </c>
      <c r="H17" s="329">
        <v>1308</v>
      </c>
      <c r="I17" s="144"/>
      <c r="J17" s="145"/>
      <c r="K17" s="145"/>
    </row>
    <row r="18" spans="1:14" s="18" customFormat="1" ht="15.5" x14ac:dyDescent="0.35">
      <c r="A18" s="292" t="s">
        <v>124</v>
      </c>
      <c r="B18" s="332" t="s">
        <v>164</v>
      </c>
      <c r="C18" s="332">
        <f>SUM(C16:C17)</f>
        <v>3716</v>
      </c>
      <c r="D18" s="332">
        <f>SUM(D16:D17)</f>
        <v>6336</v>
      </c>
      <c r="E18" s="332">
        <f>SUM(E16:E17)</f>
        <v>5669</v>
      </c>
      <c r="F18" s="332">
        <f>SUM(F16:F17)</f>
        <v>4395</v>
      </c>
      <c r="G18" s="332">
        <f>SUM(G16:G17)</f>
        <v>3437</v>
      </c>
      <c r="H18" s="333">
        <v>1995</v>
      </c>
      <c r="I18" s="146"/>
      <c r="J18" s="147"/>
      <c r="K18" s="147"/>
    </row>
    <row r="19" spans="1:14" s="18" customFormat="1" x14ac:dyDescent="0.35">
      <c r="A19" s="148"/>
      <c r="B19" s="142"/>
      <c r="C19" s="142"/>
    </row>
    <row r="20" spans="1:14" s="18" customFormat="1" x14ac:dyDescent="0.35">
      <c r="A20" s="32" t="s">
        <v>242</v>
      </c>
      <c r="B20" s="142"/>
      <c r="C20" s="142"/>
    </row>
    <row r="21" spans="1:14" s="18" customFormat="1" x14ac:dyDescent="0.35">
      <c r="A21" s="32" t="s">
        <v>261</v>
      </c>
      <c r="B21" s="142"/>
      <c r="C21" s="142"/>
    </row>
    <row r="22" spans="1:14" s="18" customFormat="1" x14ac:dyDescent="0.35">
      <c r="B22" s="142"/>
      <c r="C22" s="142"/>
    </row>
    <row r="23" spans="1:14" x14ac:dyDescent="0.35">
      <c r="A23" s="19" t="s">
        <v>243</v>
      </c>
      <c r="B23" s="149"/>
      <c r="C23" s="149"/>
      <c r="D23" s="149"/>
      <c r="E23" s="149"/>
      <c r="F23" s="149"/>
    </row>
    <row r="24" spans="1:14" x14ac:dyDescent="0.35">
      <c r="A24" s="19" t="s">
        <v>255</v>
      </c>
      <c r="B24" s="149"/>
      <c r="C24" s="149"/>
      <c r="D24" s="149"/>
      <c r="E24" s="149"/>
      <c r="F24" s="149"/>
    </row>
    <row r="25" spans="1:14" x14ac:dyDescent="0.35">
      <c r="A25" s="32" t="s">
        <v>256</v>
      </c>
      <c r="B25" s="149"/>
      <c r="C25" s="149"/>
      <c r="D25" s="149"/>
      <c r="E25" s="149"/>
      <c r="F25" s="149"/>
    </row>
    <row r="26" spans="1:14" x14ac:dyDescent="0.35">
      <c r="A26" s="32" t="s">
        <v>257</v>
      </c>
      <c r="B26" s="149"/>
      <c r="C26" s="149"/>
      <c r="D26" s="149"/>
      <c r="E26" s="149"/>
      <c r="F26" s="149"/>
    </row>
    <row r="27" spans="1:14" ht="15" customHeight="1" x14ac:dyDescent="0.35">
      <c r="A27" s="110"/>
      <c r="B27" s="18"/>
      <c r="C27" s="18"/>
      <c r="D27" s="18"/>
      <c r="E27" s="18"/>
      <c r="F27" s="18"/>
      <c r="G27" s="18"/>
      <c r="H27" s="18"/>
    </row>
    <row r="28" spans="1:14" x14ac:dyDescent="0.35">
      <c r="A28" s="223" t="s">
        <v>431</v>
      </c>
    </row>
    <row r="29" spans="1:14" ht="15" customHeight="1" x14ac:dyDescent="0.35">
      <c r="A29" s="212"/>
      <c r="B29" s="212"/>
      <c r="C29" s="212"/>
      <c r="D29" s="212"/>
      <c r="E29" s="212"/>
      <c r="F29" s="212"/>
      <c r="G29" s="212"/>
      <c r="H29" s="212"/>
      <c r="I29" s="212"/>
      <c r="J29" s="67"/>
      <c r="K29" s="67"/>
      <c r="L29" s="67"/>
      <c r="M29" s="67"/>
      <c r="N29" s="67"/>
    </row>
    <row r="30" spans="1:14" x14ac:dyDescent="0.35">
      <c r="A30" s="149"/>
      <c r="B30" s="149"/>
      <c r="C30" s="149"/>
      <c r="D30" s="149"/>
      <c r="E30" s="149"/>
      <c r="F30" s="149"/>
      <c r="G30" s="149"/>
      <c r="H30" s="149"/>
      <c r="I30" s="149"/>
      <c r="J30" s="149"/>
      <c r="K30" s="149"/>
      <c r="L30" s="149"/>
      <c r="M30" s="149"/>
      <c r="N30" s="149"/>
    </row>
  </sheetData>
  <hyperlinks>
    <hyperlink ref="A28" location="Contents!A1" display="Return to Contents Page"/>
  </hyperlinks>
  <pageMargins left="0.25" right="0.25" top="0.75" bottom="0.75" header="0.3" footer="0.3"/>
  <pageSetup paperSize="9" scale="68"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Contents</vt:lpstr>
      <vt:lpstr>Table 1.1</vt:lpstr>
      <vt:lpstr>Table 1.2</vt:lpstr>
      <vt:lpstr>Table 2.1</vt:lpstr>
      <vt:lpstr>Table 2.2</vt:lpstr>
      <vt:lpstr>Table 3.1</vt:lpstr>
      <vt:lpstr>Table 3.2</vt:lpstr>
      <vt:lpstr>Table 3.3</vt:lpstr>
      <vt:lpstr>Tables 3.4</vt:lpstr>
      <vt:lpstr>Table 3.5</vt:lpstr>
      <vt:lpstr>Tables 3.6</vt:lpstr>
      <vt:lpstr>Table 4.1</vt:lpstr>
      <vt:lpstr>Table 4.2</vt:lpstr>
      <vt:lpstr>Tables 5.1</vt:lpstr>
      <vt:lpstr>Table 5.2</vt:lpstr>
      <vt:lpstr>Table 5.3</vt:lpstr>
      <vt:lpstr>Table 5.4</vt:lpstr>
      <vt:lpstr>Table 5.5</vt:lpstr>
      <vt:lpstr>Table 5.6</vt:lpstr>
      <vt:lpstr>Table 5.7</vt:lpstr>
      <vt:lpstr>Table 6.1</vt:lpstr>
      <vt:lpstr>Table 6.2</vt:lpstr>
      <vt:lpstr>Table 6.3</vt:lpstr>
      <vt:lpstr>Tables 6.4</vt:lpstr>
      <vt:lpstr>Table 6.5</vt:lpstr>
      <vt:lpstr>Table 7.1</vt:lpstr>
      <vt:lpstr>Table 7.2</vt:lpstr>
      <vt:lpstr>'Tables 3.6'!Print_Area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Carbon Intensity Indicators 2021 data tables</dc:title>
  <dc:subject>Climate Change Statistics</dc:subject>
  <dc:creator>Statistics and Analytical Services Branch</dc:creator>
  <cp:keywords>climate change, carbon intensity indicators</cp:keywords>
  <cp:lastModifiedBy>Katie Barbour</cp:lastModifiedBy>
  <cp:lastPrinted>2019-09-16T10:28:54Z</cp:lastPrinted>
  <dcterms:created xsi:type="dcterms:W3CDTF">2015-04-15T14:57:28Z</dcterms:created>
  <dcterms:modified xsi:type="dcterms:W3CDTF">2021-10-26T08:16:51Z</dcterms:modified>
</cp:coreProperties>
</file>