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42839\Desktop\Grants Post\Grants info 2022 web page 14 06 2022\2nd wave\"/>
    </mc:Choice>
  </mc:AlternateContent>
  <bookViews>
    <workbookView xWindow="0" yWindow="0" windowWidth="20460" windowHeight="7200" activeTab="1"/>
  </bookViews>
  <sheets>
    <sheet name="Field Assessment Form" sheetId="2" r:id="rId1"/>
    <sheet name="Replant Form" sheetId="3" r:id="rId2"/>
    <sheet name="Tally sheet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E42" i="3"/>
  <c r="F37" i="3"/>
  <c r="E32" i="3"/>
  <c r="F27" i="3"/>
  <c r="E22" i="3"/>
  <c r="F17" i="3"/>
  <c r="E12" i="3"/>
  <c r="D112" i="2" l="1"/>
  <c r="C112" i="2"/>
  <c r="B119" i="2" s="1"/>
  <c r="E111" i="2"/>
  <c r="E110" i="2"/>
  <c r="E109" i="2"/>
  <c r="E108" i="2"/>
  <c r="E107" i="2"/>
  <c r="D92" i="2"/>
  <c r="C92" i="2"/>
  <c r="B99" i="2" s="1"/>
  <c r="E91" i="2"/>
  <c r="E90" i="2"/>
  <c r="E89" i="2"/>
  <c r="E88" i="2"/>
  <c r="E87" i="2"/>
  <c r="D72" i="2"/>
  <c r="C72" i="2"/>
  <c r="B79" i="2" s="1"/>
  <c r="E71" i="2"/>
  <c r="E70" i="2"/>
  <c r="E69" i="2"/>
  <c r="E68" i="2"/>
  <c r="E67" i="2"/>
  <c r="D52" i="2"/>
  <c r="C52" i="2"/>
  <c r="B59" i="2" s="1"/>
  <c r="E51" i="2"/>
  <c r="E50" i="2"/>
  <c r="E49" i="2"/>
  <c r="E48" i="2"/>
  <c r="E47" i="2"/>
  <c r="D32" i="2"/>
  <c r="C32" i="2"/>
  <c r="B39" i="2" s="1"/>
  <c r="E31" i="2"/>
  <c r="E30" i="2"/>
  <c r="E29" i="2"/>
  <c r="E28" i="2"/>
  <c r="E27" i="2"/>
  <c r="D12" i="2"/>
  <c r="C12" i="2"/>
  <c r="B19" i="2" s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<sst xmlns="http://schemas.openxmlformats.org/spreadsheetml/2006/main" count="288" uniqueCount="58">
  <si>
    <t>Field area (ha)</t>
  </si>
  <si>
    <t xml:space="preserve">Non ash trees </t>
  </si>
  <si>
    <t>Y</t>
  </si>
  <si>
    <t xml:space="preserve">Average ash height (m) </t>
  </si>
  <si>
    <t>Less than 4m</t>
  </si>
  <si>
    <t>Symptoms visible</t>
  </si>
  <si>
    <t>Part 1 - Proportion of ash</t>
  </si>
  <si>
    <t>Part 2 - Height of ash trees</t>
  </si>
  <si>
    <t>Field Number</t>
  </si>
  <si>
    <t>Transect</t>
  </si>
  <si>
    <t>No</t>
  </si>
  <si>
    <t>Yes</t>
  </si>
  <si>
    <t>- Select -</t>
  </si>
  <si>
    <t>Tree height 1</t>
  </si>
  <si>
    <t>Tree height 2</t>
  </si>
  <si>
    <t>Tree height 3</t>
  </si>
  <si>
    <t>Tree height 4</t>
  </si>
  <si>
    <t>Tree height 5</t>
  </si>
  <si>
    <t>4m - 10m</t>
  </si>
  <si>
    <t>More than 10m</t>
  </si>
  <si>
    <t>Ash trees</t>
  </si>
  <si>
    <t>Total</t>
  </si>
  <si>
    <t>Total trees  [minimum of 100]</t>
  </si>
  <si>
    <t>If you have 20% or more ash as a component you are eligible to apply for grant support</t>
  </si>
  <si>
    <t>If you have an average ash height of less than 10m you are eligible to apply for grant support</t>
  </si>
  <si>
    <t>Ash component (%)</t>
  </si>
  <si>
    <t>Instructions - Woodland owners should complete the boxes with bold surroundings</t>
  </si>
  <si>
    <t>One sheet per field may be helpful to complete your woodland survey. Forest Service do not require this for the grant application.</t>
  </si>
  <si>
    <t>&lt;4m</t>
  </si>
  <si>
    <t>4 m - 10 m</t>
  </si>
  <si>
    <t>&gt; 10 m</t>
  </si>
  <si>
    <t>1/234/567/a</t>
  </si>
  <si>
    <t>Select the most frequent result and insert below as the average height</t>
  </si>
  <si>
    <t>First Field</t>
  </si>
  <si>
    <t>Second field</t>
  </si>
  <si>
    <t>Third field</t>
  </si>
  <si>
    <t>Fourth field</t>
  </si>
  <si>
    <t>Fifth field</t>
  </si>
  <si>
    <t>Example below:</t>
  </si>
  <si>
    <t>Example</t>
  </si>
  <si>
    <t>Field No:</t>
  </si>
  <si>
    <t>Tree density / ha</t>
  </si>
  <si>
    <t>From transects</t>
  </si>
  <si>
    <t>Trees required</t>
  </si>
  <si>
    <t>Tree species:</t>
  </si>
  <si>
    <t>Tree numbers</t>
  </si>
  <si>
    <t>Pedunculate oak</t>
  </si>
  <si>
    <t>Hazel</t>
  </si>
  <si>
    <t>Hornbeam</t>
  </si>
  <si>
    <t>TOTAL:</t>
  </si>
  <si>
    <t>REPLANTING PRESCRIPTION - Forest Protection Scheme</t>
  </si>
  <si>
    <t>species one</t>
  </si>
  <si>
    <t>species two</t>
  </si>
  <si>
    <t>species three</t>
  </si>
  <si>
    <t>complete cells in yellow</t>
  </si>
  <si>
    <t>(from transects)</t>
  </si>
  <si>
    <t>2m spacing = 2,500 trees, 2.5m spacing = 1,600 trees &amp;                  3m spacing = 1,100 trees</t>
  </si>
  <si>
    <t>2m spacing = 2,500 trees, 2.5m spacing = 1,600 trees &amp;                       3m spacing = 1,100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</si>
</sst>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/>
      <top style="medium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6" fontId="4" fillId="0" borderId="0" xfId="0" applyNumberFormat="1" applyFont="1"/>
    <xf numFmtId="0" fontId="0" fillId="0" borderId="0" xfId="0" applyFill="1" applyBorder="1"/>
    <xf numFmtId="1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10" xfId="0" applyFont="1" applyBorder="1"/>
    <xf numFmtId="0" fontId="4" fillId="0" borderId="7" xfId="0" applyFont="1" applyBorder="1"/>
    <xf numFmtId="0" fontId="5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4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3" xfId="0" applyFont="1" applyBorder="1"/>
    <xf numFmtId="0" fontId="4" fillId="0" borderId="5" xfId="0" applyFont="1" applyBorder="1"/>
    <xf numFmtId="0" fontId="4" fillId="5" borderId="8" xfId="0" applyFont="1" applyFill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6" borderId="16" xfId="0" applyNumberFormat="1" applyFont="1" applyFill="1" applyBorder="1" applyAlignment="1" applyProtection="1">
      <alignment horizontal="left" vertical="center"/>
      <protection locked="0"/>
    </xf>
    <xf numFmtId="1" fontId="7" fillId="6" borderId="11" xfId="0" applyNumberFormat="1" applyFont="1" applyFill="1" applyBorder="1" applyAlignment="1" applyProtection="1">
      <alignment horizontal="left" vertical="center"/>
      <protection locked="0"/>
    </xf>
    <xf numFmtId="1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left" vertical="center" wrapText="1"/>
      <protection locked="0"/>
    </xf>
    <xf numFmtId="1" fontId="11" fillId="6" borderId="0" xfId="0" applyNumberFormat="1" applyFont="1" applyFill="1" applyBorder="1" applyAlignment="1">
      <alignment horizontal="left" vertical="center"/>
    </xf>
    <xf numFmtId="1" fontId="11" fillId="6" borderId="18" xfId="0" applyNumberFormat="1" applyFont="1" applyFill="1" applyBorder="1" applyAlignment="1">
      <alignment horizontal="center" vertical="center"/>
    </xf>
    <xf numFmtId="1" fontId="11" fillId="6" borderId="19" xfId="0" applyNumberFormat="1" applyFont="1" applyFill="1" applyBorder="1" applyAlignment="1">
      <alignment horizontal="center" vertical="center"/>
    </xf>
    <xf numFmtId="1" fontId="10" fillId="0" borderId="20" xfId="0" applyNumberFormat="1" applyFont="1" applyBorder="1" applyAlignment="1" applyProtection="1">
      <alignment horizontal="center" vertical="center"/>
      <protection locked="0"/>
    </xf>
    <xf numFmtId="1" fontId="10" fillId="0" borderId="21" xfId="0" applyNumberFormat="1" applyFont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8" fillId="0" borderId="20" xfId="0" applyNumberFormat="1" applyFont="1" applyBorder="1" applyAlignment="1" applyProtection="1">
      <alignment horizontal="center" vertical="center"/>
      <protection locked="0"/>
    </xf>
    <xf numFmtId="1" fontId="8" fillId="0" borderId="22" xfId="0" applyNumberFormat="1" applyFont="1" applyBorder="1" applyAlignment="1" applyProtection="1">
      <alignment horizontal="center" vertical="center"/>
      <protection locked="0"/>
    </xf>
    <xf numFmtId="1" fontId="7" fillId="6" borderId="22" xfId="0" applyNumberFormat="1" applyFont="1" applyFill="1" applyBorder="1" applyAlignment="1">
      <alignment horizontal="right" vertical="center"/>
    </xf>
    <xf numFmtId="1" fontId="7" fillId="6" borderId="24" xfId="0" applyNumberFormat="1" applyFont="1" applyFill="1" applyBorder="1" applyAlignment="1">
      <alignment horizontal="right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1" fontId="7" fillId="0" borderId="28" xfId="0" applyNumberFormat="1" applyFont="1" applyBorder="1" applyAlignment="1" applyProtection="1">
      <alignment vertical="center"/>
      <protection locked="0"/>
    </xf>
    <xf numFmtId="0" fontId="7" fillId="0" borderId="27" xfId="0" applyFont="1" applyFill="1" applyBorder="1" applyAlignment="1">
      <alignment horizontal="center" vertical="center"/>
    </xf>
    <xf numFmtId="0" fontId="0" fillId="0" borderId="29" xfId="0" applyBorder="1"/>
    <xf numFmtId="1" fontId="9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>
      <alignment horizontal="left" vertical="center"/>
    </xf>
    <xf numFmtId="1" fontId="8" fillId="0" borderId="30" xfId="0" applyNumberFormat="1" applyFont="1" applyBorder="1" applyAlignment="1" applyProtection="1">
      <alignment vertical="center"/>
      <protection locked="0"/>
    </xf>
    <xf numFmtId="1" fontId="7" fillId="6" borderId="31" xfId="0" applyNumberFormat="1" applyFont="1" applyFill="1" applyBorder="1" applyAlignment="1" applyProtection="1">
      <alignment horizontal="left" vertical="center"/>
      <protection locked="0"/>
    </xf>
    <xf numFmtId="1" fontId="7" fillId="6" borderId="32" xfId="0" applyNumberFormat="1" applyFont="1" applyFill="1" applyBorder="1" applyAlignment="1" applyProtection="1">
      <alignment horizontal="left" vertical="center"/>
      <protection locked="0"/>
    </xf>
    <xf numFmtId="1" fontId="7" fillId="6" borderId="0" xfId="0" applyNumberFormat="1" applyFont="1" applyFill="1" applyBorder="1" applyAlignment="1" applyProtection="1">
      <alignment horizontal="left" vertical="center"/>
      <protection locked="0"/>
    </xf>
    <xf numFmtId="0" fontId="0" fillId="0" borderId="33" xfId="0" applyBorder="1"/>
    <xf numFmtId="1" fontId="11" fillId="6" borderId="34" xfId="0" applyNumberFormat="1" applyFont="1" applyFill="1" applyBorder="1" applyAlignment="1">
      <alignment horizontal="left" vertical="center"/>
    </xf>
    <xf numFmtId="1" fontId="10" fillId="0" borderId="35" xfId="0" applyNumberFormat="1" applyFont="1" applyBorder="1" applyAlignment="1" applyProtection="1">
      <alignment horizontal="center" vertical="center"/>
      <protection locked="0"/>
    </xf>
    <xf numFmtId="1" fontId="7" fillId="6" borderId="36" xfId="0" applyNumberFormat="1" applyFont="1" applyFill="1" applyBorder="1" applyAlignment="1">
      <alignment horizontal="right" vertical="center"/>
    </xf>
    <xf numFmtId="1" fontId="7" fillId="6" borderId="37" xfId="0" applyNumberFormat="1" applyFont="1" applyFill="1" applyBorder="1" applyAlignment="1">
      <alignment horizontal="right" vertical="center"/>
    </xf>
    <xf numFmtId="1" fontId="7" fillId="6" borderId="38" xfId="0" applyNumberFormat="1" applyFont="1" applyFill="1" applyBorder="1" applyAlignment="1">
      <alignment horizontal="right" vertical="center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1" fontId="8" fillId="0" borderId="21" xfId="0" applyNumberFormat="1" applyFont="1" applyBorder="1" applyAlignment="1" applyProtection="1">
      <alignment horizontal="center" vertical="center"/>
      <protection locked="0"/>
    </xf>
    <xf numFmtId="1" fontId="11" fillId="6" borderId="41" xfId="0" applyNumberFormat="1" applyFont="1" applyFill="1" applyBorder="1" applyAlignment="1">
      <alignment horizontal="center" vertical="center"/>
    </xf>
    <xf numFmtId="3" fontId="7" fillId="6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1" fontId="7" fillId="8" borderId="39" xfId="0" applyNumberFormat="1" applyFont="1" applyFill="1" applyBorder="1" applyAlignment="1">
      <alignment horizontal="center" vertical="center"/>
    </xf>
    <xf numFmtId="1" fontId="7" fillId="8" borderId="40" xfId="0" applyNumberFormat="1" applyFont="1" applyFill="1" applyBorder="1" applyAlignment="1">
      <alignment horizontal="center" vertical="center"/>
    </xf>
    <xf numFmtId="1" fontId="11" fillId="6" borderId="43" xfId="0" applyNumberFormat="1" applyFont="1" applyFill="1" applyBorder="1" applyAlignment="1">
      <alignment horizontal="left" vertical="center"/>
    </xf>
    <xf numFmtId="1" fontId="7" fillId="8" borderId="12" xfId="0" applyNumberFormat="1" applyFont="1" applyFill="1" applyBorder="1" applyAlignment="1">
      <alignment horizontal="center" vertical="center"/>
    </xf>
    <xf numFmtId="1" fontId="7" fillId="8" borderId="25" xfId="0" applyNumberFormat="1" applyFont="1" applyFill="1" applyBorder="1" applyAlignment="1">
      <alignment horizontal="center" vertical="center"/>
    </xf>
    <xf numFmtId="1" fontId="8" fillId="5" borderId="44" xfId="0" applyNumberFormat="1" applyFont="1" applyFill="1" applyBorder="1" applyAlignment="1" applyProtection="1">
      <alignment horizontal="center" vertical="center"/>
      <protection locked="0"/>
    </xf>
    <xf numFmtId="2" fontId="8" fillId="0" borderId="10" xfId="0" applyNumberFormat="1" applyFont="1" applyBorder="1" applyAlignment="1" applyProtection="1">
      <alignment horizontal="center" vertical="center"/>
      <protection locked="0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3" fontId="7" fillId="6" borderId="5" xfId="0" applyNumberFormat="1" applyFont="1" applyFill="1" applyBorder="1" applyAlignment="1" applyProtection="1">
      <alignment horizontal="center" vertical="center"/>
      <protection locked="0"/>
    </xf>
    <xf numFmtId="3" fontId="7" fillId="5" borderId="7" xfId="0" applyNumberFormat="1" applyFont="1" applyFill="1" applyBorder="1" applyAlignment="1" applyProtection="1">
      <alignment horizontal="center" vertical="center"/>
      <protection locked="0"/>
    </xf>
    <xf numFmtId="1" fontId="8" fillId="5" borderId="17" xfId="0" applyNumberFormat="1" applyFont="1" applyFill="1" applyBorder="1" applyAlignment="1" applyProtection="1">
      <alignment horizontal="center" vertical="center"/>
      <protection locked="0"/>
    </xf>
    <xf numFmtId="1" fontId="7" fillId="6" borderId="44" xfId="0" applyNumberFormat="1" applyFont="1" applyFill="1" applyBorder="1" applyAlignment="1" applyProtection="1">
      <alignment horizontal="left" vertical="center"/>
      <protection locked="0"/>
    </xf>
    <xf numFmtId="3" fontId="7" fillId="6" borderId="45" xfId="0" applyNumberFormat="1" applyFont="1" applyFill="1" applyBorder="1" applyAlignment="1" applyProtection="1">
      <alignment horizontal="center" vertical="center"/>
      <protection locked="0"/>
    </xf>
    <xf numFmtId="1" fontId="9" fillId="6" borderId="14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46" xfId="0" applyNumberFormat="1" applyFont="1" applyFill="1" applyBorder="1" applyAlignment="1" applyProtection="1">
      <alignment horizontal="center" vertical="center"/>
      <protection locked="0"/>
    </xf>
    <xf numFmtId="1" fontId="8" fillId="5" borderId="20" xfId="0" applyNumberFormat="1" applyFont="1" applyFill="1" applyBorder="1" applyAlignment="1" applyProtection="1">
      <alignment horizontal="center" vertical="center"/>
      <protection locked="0"/>
    </xf>
    <xf numFmtId="1" fontId="8" fillId="5" borderId="14" xfId="0" applyNumberFormat="1" applyFont="1" applyFill="1" applyBorder="1" applyAlignment="1" applyProtection="1">
      <alignment horizontal="center" vertical="center"/>
      <protection locked="0"/>
    </xf>
    <xf numFmtId="1" fontId="8" fillId="5" borderId="22" xfId="0" applyNumberFormat="1" applyFont="1" applyFill="1" applyBorder="1" applyAlignment="1" applyProtection="1">
      <alignment horizontal="center" vertical="center"/>
      <protection locked="0"/>
    </xf>
    <xf numFmtId="1" fontId="8" fillId="5" borderId="23" xfId="0" applyNumberFormat="1" applyFont="1" applyFill="1" applyBorder="1" applyAlignment="1" applyProtection="1">
      <alignment horizontal="center" vertical="center"/>
      <protection locked="0"/>
    </xf>
    <xf numFmtId="1" fontId="8" fillId="5" borderId="26" xfId="0" applyNumberFormat="1" applyFont="1" applyFill="1" applyBorder="1" applyAlignment="1" applyProtection="1">
      <alignment horizontal="center" vertical="center"/>
      <protection locked="0"/>
    </xf>
    <xf numFmtId="2" fontId="8" fillId="5" borderId="41" xfId="0" applyNumberFormat="1" applyFont="1" applyFill="1" applyBorder="1" applyAlignment="1" applyProtection="1">
      <alignment horizontal="center" vertical="center"/>
      <protection locked="0"/>
    </xf>
    <xf numFmtId="1" fontId="10" fillId="9" borderId="21" xfId="0" applyNumberFormat="1" applyFont="1" applyFill="1" applyBorder="1" applyAlignment="1" applyProtection="1">
      <alignment horizontal="left" vertical="center" wrapText="1"/>
      <protection locked="0"/>
    </xf>
    <xf numFmtId="1" fontId="7" fillId="6" borderId="47" xfId="0" applyNumberFormat="1" applyFont="1" applyFill="1" applyBorder="1" applyAlignment="1" applyProtection="1">
      <alignment horizontal="left" vertical="center"/>
      <protection locked="0"/>
    </xf>
    <xf numFmtId="1" fontId="9" fillId="6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 patternType="gray0625"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70" zoomScaleNormal="70" workbookViewId="0">
      <selection activeCell="H112" sqref="H112"/>
    </sheetView>
  </sheetViews>
  <sheetFormatPr defaultRowHeight="15.75" x14ac:dyDescent="0.25"/>
  <cols>
    <col min="1" max="1" width="15.85546875" style="4" customWidth="1"/>
    <col min="2" max="2" width="16.28515625" style="4" customWidth="1"/>
    <col min="3" max="3" width="14.7109375" style="4" bestFit="1" customWidth="1"/>
    <col min="4" max="4" width="15.42578125" style="4" customWidth="1"/>
    <col min="5" max="5" width="17.5703125" style="4" customWidth="1"/>
    <col min="6" max="6" width="13.5703125" style="4" customWidth="1"/>
    <col min="7" max="7" width="18.140625" style="4" customWidth="1"/>
    <col min="8" max="8" width="18.85546875" style="4" customWidth="1"/>
    <col min="9" max="9" width="9.140625" style="4" hidden="1" customWidth="1"/>
    <col min="10" max="13" width="9.140625" style="4"/>
    <col min="14" max="14" width="15.28515625" style="4" customWidth="1"/>
    <col min="15" max="16384" width="9.140625" style="4"/>
  </cols>
  <sheetData>
    <row r="1" spans="1:8" x14ac:dyDescent="0.25">
      <c r="A1" s="4" t="s">
        <v>26</v>
      </c>
    </row>
    <row r="3" spans="1:8" ht="16.5" thickBot="1" x14ac:dyDescent="0.3">
      <c r="A3" s="39" t="s">
        <v>38</v>
      </c>
    </row>
    <row r="4" spans="1:8" ht="21.75" customHeight="1" thickBot="1" x14ac:dyDescent="0.3">
      <c r="A4" s="67" t="s">
        <v>6</v>
      </c>
      <c r="B4" s="68"/>
      <c r="C4" s="68"/>
      <c r="D4" s="68"/>
      <c r="E4" s="69"/>
      <c r="F4" s="6"/>
      <c r="G4" s="6"/>
      <c r="H4" s="6"/>
    </row>
    <row r="5" spans="1:8" ht="16.5" thickBot="1" x14ac:dyDescent="0.3">
      <c r="A5" s="42" t="s">
        <v>8</v>
      </c>
      <c r="B5" s="8" t="s">
        <v>31</v>
      </c>
      <c r="C5" s="5"/>
      <c r="D5" s="38" t="s">
        <v>0</v>
      </c>
      <c r="E5" s="8">
        <v>0.74</v>
      </c>
      <c r="F5" s="7"/>
      <c r="G5" s="9"/>
      <c r="H5" s="9"/>
    </row>
    <row r="6" spans="1:8" ht="48" customHeight="1" thickBot="1" x14ac:dyDescent="0.3">
      <c r="A6" s="43" t="s">
        <v>9</v>
      </c>
      <c r="B6" s="10" t="s">
        <v>5</v>
      </c>
      <c r="C6" s="10" t="s">
        <v>20</v>
      </c>
      <c r="D6" s="10" t="s">
        <v>1</v>
      </c>
      <c r="E6" s="44" t="s">
        <v>22</v>
      </c>
      <c r="F6" s="11"/>
      <c r="G6" s="11"/>
      <c r="H6" s="11"/>
    </row>
    <row r="7" spans="1:8" ht="16.5" thickBot="1" x14ac:dyDescent="0.3">
      <c r="A7" s="45">
        <v>1</v>
      </c>
      <c r="B7" s="12" t="s">
        <v>2</v>
      </c>
      <c r="C7" s="12">
        <v>15</v>
      </c>
      <c r="D7" s="12">
        <v>56</v>
      </c>
      <c r="E7" s="46">
        <f>SUM(C7:D7)</f>
        <v>71</v>
      </c>
      <c r="F7" s="13"/>
      <c r="G7" s="13"/>
      <c r="H7" s="13"/>
    </row>
    <row r="8" spans="1:8" ht="16.5" thickBot="1" x14ac:dyDescent="0.3">
      <c r="A8" s="45">
        <v>2</v>
      </c>
      <c r="B8" s="12" t="s">
        <v>2</v>
      </c>
      <c r="C8" s="12">
        <v>68</v>
      </c>
      <c r="D8" s="12">
        <v>14</v>
      </c>
      <c r="E8" s="47">
        <f>SUM(C7:D8)</f>
        <v>153</v>
      </c>
      <c r="F8" s="13"/>
      <c r="G8" s="13"/>
      <c r="H8" s="13"/>
    </row>
    <row r="9" spans="1:8" ht="16.5" thickBot="1" x14ac:dyDescent="0.3">
      <c r="A9" s="45">
        <v>3</v>
      </c>
      <c r="B9" s="12" t="s">
        <v>2</v>
      </c>
      <c r="C9" s="14"/>
      <c r="D9" s="14"/>
      <c r="E9" s="47">
        <f>SUM(C7:D9)</f>
        <v>153</v>
      </c>
      <c r="F9" s="11"/>
      <c r="G9" s="13"/>
      <c r="H9" s="13"/>
    </row>
    <row r="10" spans="1:8" ht="16.5" thickBot="1" x14ac:dyDescent="0.3">
      <c r="A10" s="45">
        <v>4</v>
      </c>
      <c r="B10" s="12" t="s">
        <v>2</v>
      </c>
      <c r="C10" s="14"/>
      <c r="D10" s="14"/>
      <c r="E10" s="47">
        <f>SUM(C7:D10)</f>
        <v>153</v>
      </c>
      <c r="F10" s="11"/>
      <c r="G10" s="13"/>
      <c r="H10" s="13"/>
    </row>
    <row r="11" spans="1:8" ht="16.5" thickBot="1" x14ac:dyDescent="0.3">
      <c r="A11" s="45">
        <v>5</v>
      </c>
      <c r="B11" s="12" t="s">
        <v>2</v>
      </c>
      <c r="C11" s="14"/>
      <c r="D11" s="14"/>
      <c r="E11" s="47">
        <f>SUM(C7:D11)</f>
        <v>153</v>
      </c>
      <c r="F11" s="11"/>
      <c r="G11" s="13"/>
      <c r="H11" s="13"/>
    </row>
    <row r="12" spans="1:8" x14ac:dyDescent="0.25">
      <c r="A12" s="43"/>
      <c r="B12" s="10" t="s">
        <v>21</v>
      </c>
      <c r="C12" s="10">
        <f>SUM(C7:C11)</f>
        <v>83</v>
      </c>
      <c r="D12" s="10">
        <f t="shared" ref="D12" si="0">SUM(D7:D11)</f>
        <v>70</v>
      </c>
      <c r="E12" s="44"/>
      <c r="F12" s="11"/>
      <c r="G12" s="13"/>
      <c r="H12" s="11"/>
    </row>
    <row r="13" spans="1:8" x14ac:dyDescent="0.25">
      <c r="A13" s="48"/>
      <c r="B13" s="5"/>
      <c r="C13" s="5"/>
      <c r="D13" s="5"/>
      <c r="E13" s="49"/>
      <c r="F13" s="5"/>
      <c r="G13" s="5"/>
      <c r="H13" s="5"/>
    </row>
    <row r="14" spans="1:8" ht="23.25" customHeight="1" x14ac:dyDescent="0.25">
      <c r="A14" s="58" t="s">
        <v>7</v>
      </c>
      <c r="B14" s="59"/>
      <c r="C14" s="59"/>
      <c r="D14" s="59"/>
      <c r="E14" s="60"/>
      <c r="F14" s="6"/>
    </row>
    <row r="15" spans="1:8" ht="16.5" thickBot="1" x14ac:dyDescent="0.3">
      <c r="A15" s="50" t="s">
        <v>13</v>
      </c>
      <c r="B15" s="15" t="s">
        <v>14</v>
      </c>
      <c r="C15" s="15" t="s">
        <v>15</v>
      </c>
      <c r="D15" s="15" t="s">
        <v>16</v>
      </c>
      <c r="E15" s="51" t="s">
        <v>17</v>
      </c>
    </row>
    <row r="16" spans="1:8" ht="40.5" customHeight="1" thickBot="1" x14ac:dyDescent="0.3">
      <c r="A16" s="16" t="s">
        <v>18</v>
      </c>
      <c r="B16" s="16" t="s">
        <v>4</v>
      </c>
      <c r="C16" s="16" t="s">
        <v>18</v>
      </c>
      <c r="D16" s="16" t="s">
        <v>19</v>
      </c>
      <c r="E16" s="16" t="s">
        <v>18</v>
      </c>
    </row>
    <row r="17" spans="1:9" x14ac:dyDescent="0.25">
      <c r="A17" s="61" t="s">
        <v>32</v>
      </c>
      <c r="B17" s="62"/>
      <c r="C17" s="62"/>
      <c r="D17" s="62"/>
      <c r="E17" s="63"/>
    </row>
    <row r="18" spans="1:9" x14ac:dyDescent="0.25">
      <c r="A18" s="48"/>
      <c r="B18" s="5"/>
      <c r="C18" s="5"/>
      <c r="D18" s="5"/>
      <c r="E18" s="49"/>
    </row>
    <row r="19" spans="1:9" ht="48" thickBot="1" x14ac:dyDescent="0.3">
      <c r="A19" s="52" t="s">
        <v>25</v>
      </c>
      <c r="B19" s="17">
        <f>(C12/(C12+D12))*100</f>
        <v>54.248366013071895</v>
      </c>
      <c r="C19" s="64" t="s">
        <v>23</v>
      </c>
      <c r="D19" s="64"/>
      <c r="E19" s="65"/>
    </row>
    <row r="20" spans="1:9" ht="32.25" thickBot="1" x14ac:dyDescent="0.3">
      <c r="A20" s="53" t="s">
        <v>3</v>
      </c>
      <c r="B20" s="16" t="s">
        <v>18</v>
      </c>
      <c r="C20" s="66" t="s">
        <v>24</v>
      </c>
      <c r="D20" s="64"/>
      <c r="E20" s="65"/>
    </row>
    <row r="21" spans="1:9" ht="16.5" thickBot="1" x14ac:dyDescent="0.3">
      <c r="A21" s="54"/>
      <c r="B21" s="55"/>
      <c r="C21" s="55"/>
      <c r="D21" s="55"/>
      <c r="E21" s="56"/>
    </row>
    <row r="22" spans="1:9" ht="16.5" thickBot="1" x14ac:dyDescent="0.3"/>
    <row r="23" spans="1:9" x14ac:dyDescent="0.25">
      <c r="A23" s="57" t="s">
        <v>33</v>
      </c>
      <c r="B23" s="40"/>
      <c r="C23" s="40"/>
      <c r="D23" s="40"/>
      <c r="E23" s="41"/>
      <c r="I23" s="18" t="s">
        <v>12</v>
      </c>
    </row>
    <row r="24" spans="1:9" ht="16.5" thickBot="1" x14ac:dyDescent="0.3">
      <c r="A24" s="58" t="s">
        <v>6</v>
      </c>
      <c r="B24" s="59"/>
      <c r="C24" s="59"/>
      <c r="D24" s="59"/>
      <c r="E24" s="60"/>
      <c r="I24" s="19" t="s">
        <v>11</v>
      </c>
    </row>
    <row r="25" spans="1:9" ht="16.5" thickBot="1" x14ac:dyDescent="0.3">
      <c r="A25" s="42" t="s">
        <v>8</v>
      </c>
      <c r="B25" s="8"/>
      <c r="C25" s="5"/>
      <c r="D25" s="38" t="s">
        <v>0</v>
      </c>
      <c r="E25" s="8"/>
      <c r="I25" s="19" t="s">
        <v>10</v>
      </c>
    </row>
    <row r="26" spans="1:9" ht="48" thickBot="1" x14ac:dyDescent="0.3">
      <c r="A26" s="43" t="s">
        <v>9</v>
      </c>
      <c r="B26" s="10" t="s">
        <v>5</v>
      </c>
      <c r="C26" s="10" t="s">
        <v>20</v>
      </c>
      <c r="D26" s="10" t="s">
        <v>1</v>
      </c>
      <c r="E26" s="44" t="s">
        <v>22</v>
      </c>
      <c r="I26" s="18" t="s">
        <v>12</v>
      </c>
    </row>
    <row r="27" spans="1:9" ht="16.5" thickBot="1" x14ac:dyDescent="0.3">
      <c r="A27" s="45">
        <v>1</v>
      </c>
      <c r="B27" s="12"/>
      <c r="C27" s="12"/>
      <c r="D27" s="12"/>
      <c r="E27" s="46">
        <f>SUM(C27:D27)</f>
        <v>0</v>
      </c>
      <c r="I27" s="19" t="s">
        <v>4</v>
      </c>
    </row>
    <row r="28" spans="1:9" ht="16.5" thickBot="1" x14ac:dyDescent="0.3">
      <c r="A28" s="45">
        <v>2</v>
      </c>
      <c r="B28" s="12"/>
      <c r="C28" s="12"/>
      <c r="D28" s="12"/>
      <c r="E28" s="47">
        <f>SUM(C27:D28)</f>
        <v>0</v>
      </c>
      <c r="I28" s="19" t="s">
        <v>18</v>
      </c>
    </row>
    <row r="29" spans="1:9" ht="16.5" thickBot="1" x14ac:dyDescent="0.3">
      <c r="A29" s="45">
        <v>3</v>
      </c>
      <c r="B29" s="12"/>
      <c r="C29" s="14"/>
      <c r="D29" s="14"/>
      <c r="E29" s="47">
        <f>SUM(C27:D29)</f>
        <v>0</v>
      </c>
      <c r="I29" s="19" t="s">
        <v>19</v>
      </c>
    </row>
    <row r="30" spans="1:9" ht="16.5" thickBot="1" x14ac:dyDescent="0.3">
      <c r="A30" s="45">
        <v>4</v>
      </c>
      <c r="B30" s="12"/>
      <c r="C30" s="14"/>
      <c r="D30" s="14"/>
      <c r="E30" s="47">
        <f>SUM(C27:D30)</f>
        <v>0</v>
      </c>
      <c r="I30" s="20"/>
    </row>
    <row r="31" spans="1:9" ht="16.5" thickBot="1" x14ac:dyDescent="0.3">
      <c r="A31" s="45">
        <v>5</v>
      </c>
      <c r="B31" s="12"/>
      <c r="C31" s="14"/>
      <c r="D31" s="14"/>
      <c r="E31" s="47">
        <f>SUM(C27:D31)</f>
        <v>0</v>
      </c>
      <c r="I31" s="20"/>
    </row>
    <row r="32" spans="1:9" x14ac:dyDescent="0.25">
      <c r="A32" s="43"/>
      <c r="B32" s="10" t="s">
        <v>21</v>
      </c>
      <c r="C32" s="10">
        <f>SUM(C27:C31)</f>
        <v>0</v>
      </c>
      <c r="D32" s="10">
        <f t="shared" ref="D32" si="1">SUM(D27:D31)</f>
        <v>0</v>
      </c>
      <c r="E32" s="44"/>
      <c r="I32" s="20"/>
    </row>
    <row r="33" spans="1:9" x14ac:dyDescent="0.25">
      <c r="A33" s="48"/>
      <c r="B33" s="5"/>
      <c r="C33" s="5"/>
      <c r="D33" s="5"/>
      <c r="E33" s="49"/>
      <c r="I33" s="20"/>
    </row>
    <row r="34" spans="1:9" x14ac:dyDescent="0.25">
      <c r="A34" s="58" t="s">
        <v>7</v>
      </c>
      <c r="B34" s="59"/>
      <c r="C34" s="59"/>
      <c r="D34" s="59"/>
      <c r="E34" s="60"/>
    </row>
    <row r="35" spans="1:9" ht="16.5" thickBot="1" x14ac:dyDescent="0.3">
      <c r="A35" s="50" t="s">
        <v>13</v>
      </c>
      <c r="B35" s="15" t="s">
        <v>14</v>
      </c>
      <c r="C35" s="15" t="s">
        <v>15</v>
      </c>
      <c r="D35" s="15" t="s">
        <v>16</v>
      </c>
      <c r="E35" s="51" t="s">
        <v>17</v>
      </c>
    </row>
    <row r="36" spans="1:9" ht="16.5" thickBot="1" x14ac:dyDescent="0.3">
      <c r="A36" s="16"/>
      <c r="B36" s="16"/>
      <c r="C36" s="16"/>
      <c r="D36" s="16"/>
      <c r="E36" s="16"/>
    </row>
    <row r="37" spans="1:9" x14ac:dyDescent="0.25">
      <c r="A37" s="61" t="s">
        <v>32</v>
      </c>
      <c r="B37" s="62"/>
      <c r="C37" s="62"/>
      <c r="D37" s="62"/>
      <c r="E37" s="63"/>
    </row>
    <row r="38" spans="1:9" x14ac:dyDescent="0.25">
      <c r="A38" s="48"/>
      <c r="B38" s="5"/>
      <c r="C38" s="5"/>
      <c r="D38" s="5"/>
      <c r="E38" s="49"/>
    </row>
    <row r="39" spans="1:9" ht="48" thickBot="1" x14ac:dyDescent="0.3">
      <c r="A39" s="52" t="s">
        <v>25</v>
      </c>
      <c r="B39" s="17" t="e">
        <f>(C32/(C32+D32))*100</f>
        <v>#DIV/0!</v>
      </c>
      <c r="C39" s="64" t="s">
        <v>23</v>
      </c>
      <c r="D39" s="64"/>
      <c r="E39" s="65"/>
    </row>
    <row r="40" spans="1:9" ht="32.25" thickBot="1" x14ac:dyDescent="0.3">
      <c r="A40" s="53" t="s">
        <v>3</v>
      </c>
      <c r="B40" s="16"/>
      <c r="C40" s="66" t="s">
        <v>24</v>
      </c>
      <c r="D40" s="64"/>
      <c r="E40" s="65"/>
    </row>
    <row r="41" spans="1:9" ht="16.5" thickBot="1" x14ac:dyDescent="0.3">
      <c r="A41" s="54"/>
      <c r="B41" s="55"/>
      <c r="C41" s="55"/>
      <c r="D41" s="55"/>
      <c r="E41" s="56"/>
    </row>
    <row r="42" spans="1:9" ht="16.5" thickBot="1" x14ac:dyDescent="0.3"/>
    <row r="43" spans="1:9" x14ac:dyDescent="0.25">
      <c r="A43" s="57" t="s">
        <v>34</v>
      </c>
      <c r="B43" s="40"/>
      <c r="C43" s="40"/>
      <c r="D43" s="40"/>
      <c r="E43" s="41"/>
    </row>
    <row r="44" spans="1:9" ht="16.5" thickBot="1" x14ac:dyDescent="0.3">
      <c r="A44" s="58" t="s">
        <v>6</v>
      </c>
      <c r="B44" s="59"/>
      <c r="C44" s="59"/>
      <c r="D44" s="59"/>
      <c r="E44" s="60"/>
    </row>
    <row r="45" spans="1:9" ht="16.5" thickBot="1" x14ac:dyDescent="0.3">
      <c r="A45" s="42" t="s">
        <v>8</v>
      </c>
      <c r="B45" s="8"/>
      <c r="C45" s="5"/>
      <c r="D45" s="38" t="s">
        <v>0</v>
      </c>
      <c r="E45" s="8"/>
    </row>
    <row r="46" spans="1:9" ht="48" thickBot="1" x14ac:dyDescent="0.3">
      <c r="A46" s="43" t="s">
        <v>9</v>
      </c>
      <c r="B46" s="10" t="s">
        <v>5</v>
      </c>
      <c r="C46" s="10" t="s">
        <v>20</v>
      </c>
      <c r="D46" s="10" t="s">
        <v>1</v>
      </c>
      <c r="E46" s="44" t="s">
        <v>22</v>
      </c>
    </row>
    <row r="47" spans="1:9" ht="16.5" thickBot="1" x14ac:dyDescent="0.3">
      <c r="A47" s="45">
        <v>1</v>
      </c>
      <c r="B47" s="12"/>
      <c r="C47" s="12"/>
      <c r="D47" s="12"/>
      <c r="E47" s="46">
        <f>SUM(C47:D47)</f>
        <v>0</v>
      </c>
    </row>
    <row r="48" spans="1:9" ht="16.5" thickBot="1" x14ac:dyDescent="0.3">
      <c r="A48" s="45">
        <v>2</v>
      </c>
      <c r="B48" s="12"/>
      <c r="C48" s="12"/>
      <c r="D48" s="12"/>
      <c r="E48" s="47">
        <f>SUM(C47:D48)</f>
        <v>0</v>
      </c>
    </row>
    <row r="49" spans="1:5" ht="16.5" thickBot="1" x14ac:dyDescent="0.3">
      <c r="A49" s="45">
        <v>3</v>
      </c>
      <c r="B49" s="12"/>
      <c r="C49" s="14"/>
      <c r="D49" s="14"/>
      <c r="E49" s="47">
        <f>SUM(C47:D49)</f>
        <v>0</v>
      </c>
    </row>
    <row r="50" spans="1:5" ht="16.5" thickBot="1" x14ac:dyDescent="0.3">
      <c r="A50" s="45">
        <v>4</v>
      </c>
      <c r="B50" s="12"/>
      <c r="C50" s="14"/>
      <c r="D50" s="14"/>
      <c r="E50" s="47">
        <f>SUM(C47:D50)</f>
        <v>0</v>
      </c>
    </row>
    <row r="51" spans="1:5" ht="16.5" thickBot="1" x14ac:dyDescent="0.3">
      <c r="A51" s="45">
        <v>5</v>
      </c>
      <c r="B51" s="12"/>
      <c r="C51" s="14"/>
      <c r="D51" s="14"/>
      <c r="E51" s="47">
        <f>SUM(C47:D51)</f>
        <v>0</v>
      </c>
    </row>
    <row r="52" spans="1:5" x14ac:dyDescent="0.25">
      <c r="A52" s="43"/>
      <c r="B52" s="10" t="s">
        <v>21</v>
      </c>
      <c r="C52" s="10">
        <f>SUM(C47:C51)</f>
        <v>0</v>
      </c>
      <c r="D52" s="10">
        <f t="shared" ref="D52" si="2">SUM(D47:D51)</f>
        <v>0</v>
      </c>
      <c r="E52" s="44"/>
    </row>
    <row r="53" spans="1:5" x14ac:dyDescent="0.25">
      <c r="A53" s="48"/>
      <c r="B53" s="5"/>
      <c r="C53" s="5"/>
      <c r="D53" s="5"/>
      <c r="E53" s="49"/>
    </row>
    <row r="54" spans="1:5" x14ac:dyDescent="0.25">
      <c r="A54" s="58" t="s">
        <v>7</v>
      </c>
      <c r="B54" s="59"/>
      <c r="C54" s="59"/>
      <c r="D54" s="59"/>
      <c r="E54" s="60"/>
    </row>
    <row r="55" spans="1:5" ht="16.5" thickBot="1" x14ac:dyDescent="0.3">
      <c r="A55" s="50" t="s">
        <v>13</v>
      </c>
      <c r="B55" s="15" t="s">
        <v>14</v>
      </c>
      <c r="C55" s="15" t="s">
        <v>15</v>
      </c>
      <c r="D55" s="15" t="s">
        <v>16</v>
      </c>
      <c r="E55" s="51" t="s">
        <v>17</v>
      </c>
    </row>
    <row r="56" spans="1:5" ht="16.5" thickBot="1" x14ac:dyDescent="0.3">
      <c r="A56" s="16"/>
      <c r="B56" s="16"/>
      <c r="C56" s="16"/>
      <c r="D56" s="16"/>
      <c r="E56" s="16"/>
    </row>
    <row r="57" spans="1:5" x14ac:dyDescent="0.25">
      <c r="A57" s="61" t="s">
        <v>32</v>
      </c>
      <c r="B57" s="62"/>
      <c r="C57" s="62"/>
      <c r="D57" s="62"/>
      <c r="E57" s="63"/>
    </row>
    <row r="58" spans="1:5" x14ac:dyDescent="0.25">
      <c r="A58" s="48"/>
      <c r="B58" s="5"/>
      <c r="C58" s="5"/>
      <c r="D58" s="5"/>
      <c r="E58" s="49"/>
    </row>
    <row r="59" spans="1:5" ht="48" customHeight="1" thickBot="1" x14ac:dyDescent="0.3">
      <c r="A59" s="52" t="s">
        <v>25</v>
      </c>
      <c r="B59" s="17" t="e">
        <f>(C52/(C52+D52))*100</f>
        <v>#DIV/0!</v>
      </c>
      <c r="C59" s="64" t="s">
        <v>23</v>
      </c>
      <c r="D59" s="64"/>
      <c r="E59" s="65"/>
    </row>
    <row r="60" spans="1:5" ht="32.25" customHeight="1" thickBot="1" x14ac:dyDescent="0.3">
      <c r="A60" s="53" t="s">
        <v>3</v>
      </c>
      <c r="B60" s="16"/>
      <c r="C60" s="66" t="s">
        <v>24</v>
      </c>
      <c r="D60" s="64"/>
      <c r="E60" s="65"/>
    </row>
    <row r="61" spans="1:5" ht="16.5" thickBot="1" x14ac:dyDescent="0.3">
      <c r="A61" s="54"/>
      <c r="B61" s="55"/>
      <c r="C61" s="55"/>
      <c r="D61" s="55"/>
      <c r="E61" s="56"/>
    </row>
    <row r="62" spans="1:5" ht="16.5" thickBot="1" x14ac:dyDescent="0.3"/>
    <row r="63" spans="1:5" x14ac:dyDescent="0.25">
      <c r="A63" s="57" t="s">
        <v>35</v>
      </c>
      <c r="B63" s="40"/>
      <c r="C63" s="40"/>
      <c r="D63" s="40"/>
      <c r="E63" s="41"/>
    </row>
    <row r="64" spans="1:5" ht="16.5" thickBot="1" x14ac:dyDescent="0.3">
      <c r="A64" s="58" t="s">
        <v>6</v>
      </c>
      <c r="B64" s="59"/>
      <c r="C64" s="59"/>
      <c r="D64" s="59"/>
      <c r="E64" s="60"/>
    </row>
    <row r="65" spans="1:5" ht="16.5" thickBot="1" x14ac:dyDescent="0.3">
      <c r="A65" s="42" t="s">
        <v>8</v>
      </c>
      <c r="B65" s="8"/>
      <c r="C65" s="5"/>
      <c r="D65" s="38" t="s">
        <v>0</v>
      </c>
      <c r="E65" s="8"/>
    </row>
    <row r="66" spans="1:5" ht="48" thickBot="1" x14ac:dyDescent="0.3">
      <c r="A66" s="43" t="s">
        <v>9</v>
      </c>
      <c r="B66" s="10" t="s">
        <v>5</v>
      </c>
      <c r="C66" s="10" t="s">
        <v>20</v>
      </c>
      <c r="D66" s="10" t="s">
        <v>1</v>
      </c>
      <c r="E66" s="44" t="s">
        <v>22</v>
      </c>
    </row>
    <row r="67" spans="1:5" ht="16.5" thickBot="1" x14ac:dyDescent="0.3">
      <c r="A67" s="45">
        <v>1</v>
      </c>
      <c r="B67" s="12"/>
      <c r="C67" s="12"/>
      <c r="D67" s="12"/>
      <c r="E67" s="46">
        <f>SUM(C67:D67)</f>
        <v>0</v>
      </c>
    </row>
    <row r="68" spans="1:5" ht="16.5" thickBot="1" x14ac:dyDescent="0.3">
      <c r="A68" s="45">
        <v>2</v>
      </c>
      <c r="B68" s="12"/>
      <c r="C68" s="12"/>
      <c r="D68" s="12"/>
      <c r="E68" s="47">
        <f>SUM(C67:D68)</f>
        <v>0</v>
      </c>
    </row>
    <row r="69" spans="1:5" ht="16.5" thickBot="1" x14ac:dyDescent="0.3">
      <c r="A69" s="45">
        <v>3</v>
      </c>
      <c r="B69" s="12"/>
      <c r="C69" s="14"/>
      <c r="D69" s="14"/>
      <c r="E69" s="47">
        <f>SUM(C67:D69)</f>
        <v>0</v>
      </c>
    </row>
    <row r="70" spans="1:5" ht="16.5" thickBot="1" x14ac:dyDescent="0.3">
      <c r="A70" s="45">
        <v>4</v>
      </c>
      <c r="B70" s="12"/>
      <c r="C70" s="14"/>
      <c r="D70" s="14"/>
      <c r="E70" s="47">
        <f>SUM(C67:D70)</f>
        <v>0</v>
      </c>
    </row>
    <row r="71" spans="1:5" ht="16.5" thickBot="1" x14ac:dyDescent="0.3">
      <c r="A71" s="45">
        <v>5</v>
      </c>
      <c r="B71" s="12"/>
      <c r="C71" s="14"/>
      <c r="D71" s="14"/>
      <c r="E71" s="47">
        <f>SUM(C67:D71)</f>
        <v>0</v>
      </c>
    </row>
    <row r="72" spans="1:5" x14ac:dyDescent="0.25">
      <c r="A72" s="43"/>
      <c r="B72" s="10" t="s">
        <v>21</v>
      </c>
      <c r="C72" s="10">
        <f>SUM(C67:C71)</f>
        <v>0</v>
      </c>
      <c r="D72" s="10">
        <f t="shared" ref="D72" si="3">SUM(D67:D71)</f>
        <v>0</v>
      </c>
      <c r="E72" s="44"/>
    </row>
    <row r="73" spans="1:5" x14ac:dyDescent="0.25">
      <c r="A73" s="48"/>
      <c r="B73" s="5"/>
      <c r="C73" s="5"/>
      <c r="D73" s="5"/>
      <c r="E73" s="49"/>
    </row>
    <row r="74" spans="1:5" x14ac:dyDescent="0.25">
      <c r="A74" s="58" t="s">
        <v>7</v>
      </c>
      <c r="B74" s="59"/>
      <c r="C74" s="59"/>
      <c r="D74" s="59"/>
      <c r="E74" s="60"/>
    </row>
    <row r="75" spans="1:5" ht="16.5" thickBot="1" x14ac:dyDescent="0.3">
      <c r="A75" s="50" t="s">
        <v>13</v>
      </c>
      <c r="B75" s="15" t="s">
        <v>14</v>
      </c>
      <c r="C75" s="15" t="s">
        <v>15</v>
      </c>
      <c r="D75" s="15" t="s">
        <v>16</v>
      </c>
      <c r="E75" s="51" t="s">
        <v>17</v>
      </c>
    </row>
    <row r="76" spans="1:5" ht="16.5" thickBot="1" x14ac:dyDescent="0.3">
      <c r="A76" s="16"/>
      <c r="B76" s="16"/>
      <c r="C76" s="16"/>
      <c r="D76" s="16"/>
      <c r="E76" s="16"/>
    </row>
    <row r="77" spans="1:5" x14ac:dyDescent="0.25">
      <c r="A77" s="61" t="s">
        <v>32</v>
      </c>
      <c r="B77" s="62"/>
      <c r="C77" s="62"/>
      <c r="D77" s="62"/>
      <c r="E77" s="63"/>
    </row>
    <row r="78" spans="1:5" x14ac:dyDescent="0.25">
      <c r="A78" s="48"/>
      <c r="B78" s="5"/>
      <c r="C78" s="5"/>
      <c r="D78" s="5"/>
      <c r="E78" s="49"/>
    </row>
    <row r="79" spans="1:5" ht="48" customHeight="1" thickBot="1" x14ac:dyDescent="0.3">
      <c r="A79" s="52" t="s">
        <v>25</v>
      </c>
      <c r="B79" s="17" t="e">
        <f>(C72/(C72+D72))*100</f>
        <v>#DIV/0!</v>
      </c>
      <c r="C79" s="64" t="s">
        <v>23</v>
      </c>
      <c r="D79" s="64"/>
      <c r="E79" s="65"/>
    </row>
    <row r="80" spans="1:5" ht="32.25" customHeight="1" thickBot="1" x14ac:dyDescent="0.3">
      <c r="A80" s="53" t="s">
        <v>3</v>
      </c>
      <c r="B80" s="16"/>
      <c r="C80" s="66" t="s">
        <v>24</v>
      </c>
      <c r="D80" s="64"/>
      <c r="E80" s="65"/>
    </row>
    <row r="81" spans="1:5" ht="16.5" thickBot="1" x14ac:dyDescent="0.3">
      <c r="A81" s="54"/>
      <c r="B81" s="55"/>
      <c r="C81" s="55"/>
      <c r="D81" s="55"/>
      <c r="E81" s="56"/>
    </row>
    <row r="82" spans="1:5" ht="16.5" thickBot="1" x14ac:dyDescent="0.3"/>
    <row r="83" spans="1:5" x14ac:dyDescent="0.25">
      <c r="A83" s="57" t="s">
        <v>36</v>
      </c>
      <c r="B83" s="40"/>
      <c r="C83" s="40"/>
      <c r="D83" s="40"/>
      <c r="E83" s="41"/>
    </row>
    <row r="84" spans="1:5" ht="16.5" thickBot="1" x14ac:dyDescent="0.3">
      <c r="A84" s="58" t="s">
        <v>6</v>
      </c>
      <c r="B84" s="59"/>
      <c r="C84" s="59"/>
      <c r="D84" s="59"/>
      <c r="E84" s="60"/>
    </row>
    <row r="85" spans="1:5" ht="16.5" thickBot="1" x14ac:dyDescent="0.3">
      <c r="A85" s="42" t="s">
        <v>8</v>
      </c>
      <c r="B85" s="8"/>
      <c r="C85" s="5"/>
      <c r="D85" s="38" t="s">
        <v>0</v>
      </c>
      <c r="E85" s="8"/>
    </row>
    <row r="86" spans="1:5" ht="48" thickBot="1" x14ac:dyDescent="0.3">
      <c r="A86" s="43" t="s">
        <v>9</v>
      </c>
      <c r="B86" s="10" t="s">
        <v>5</v>
      </c>
      <c r="C86" s="10" t="s">
        <v>20</v>
      </c>
      <c r="D86" s="10" t="s">
        <v>1</v>
      </c>
      <c r="E86" s="44" t="s">
        <v>22</v>
      </c>
    </row>
    <row r="87" spans="1:5" ht="16.5" thickBot="1" x14ac:dyDescent="0.3">
      <c r="A87" s="45">
        <v>1</v>
      </c>
      <c r="B87" s="12"/>
      <c r="C87" s="12"/>
      <c r="D87" s="12"/>
      <c r="E87" s="46">
        <f>SUM(C87:D87)</f>
        <v>0</v>
      </c>
    </row>
    <row r="88" spans="1:5" ht="16.5" thickBot="1" x14ac:dyDescent="0.3">
      <c r="A88" s="45">
        <v>2</v>
      </c>
      <c r="B88" s="12"/>
      <c r="C88" s="12"/>
      <c r="D88" s="12"/>
      <c r="E88" s="47">
        <f>SUM(C87:D88)</f>
        <v>0</v>
      </c>
    </row>
    <row r="89" spans="1:5" ht="16.5" thickBot="1" x14ac:dyDescent="0.3">
      <c r="A89" s="45">
        <v>3</v>
      </c>
      <c r="B89" s="12"/>
      <c r="C89" s="14"/>
      <c r="D89" s="14"/>
      <c r="E89" s="47">
        <f>SUM(C87:D89)</f>
        <v>0</v>
      </c>
    </row>
    <row r="90" spans="1:5" ht="16.5" thickBot="1" x14ac:dyDescent="0.3">
      <c r="A90" s="45">
        <v>4</v>
      </c>
      <c r="B90" s="12"/>
      <c r="C90" s="14"/>
      <c r="D90" s="14"/>
      <c r="E90" s="47">
        <f>SUM(C87:D90)</f>
        <v>0</v>
      </c>
    </row>
    <row r="91" spans="1:5" ht="16.5" thickBot="1" x14ac:dyDescent="0.3">
      <c r="A91" s="45">
        <v>5</v>
      </c>
      <c r="B91" s="12"/>
      <c r="C91" s="14"/>
      <c r="D91" s="14"/>
      <c r="E91" s="47">
        <f>SUM(C87:D91)</f>
        <v>0</v>
      </c>
    </row>
    <row r="92" spans="1:5" x14ac:dyDescent="0.25">
      <c r="A92" s="43"/>
      <c r="B92" s="10" t="s">
        <v>21</v>
      </c>
      <c r="C92" s="10">
        <f>SUM(C87:C91)</f>
        <v>0</v>
      </c>
      <c r="D92" s="10">
        <f t="shared" ref="D92" si="4">SUM(D87:D91)</f>
        <v>0</v>
      </c>
      <c r="E92" s="44"/>
    </row>
    <row r="93" spans="1:5" x14ac:dyDescent="0.25">
      <c r="A93" s="48"/>
      <c r="B93" s="5"/>
      <c r="C93" s="5"/>
      <c r="D93" s="5"/>
      <c r="E93" s="49"/>
    </row>
    <row r="94" spans="1:5" x14ac:dyDescent="0.25">
      <c r="A94" s="58" t="s">
        <v>7</v>
      </c>
      <c r="B94" s="59"/>
      <c r="C94" s="59"/>
      <c r="D94" s="59"/>
      <c r="E94" s="60"/>
    </row>
    <row r="95" spans="1:5" ht="16.5" thickBot="1" x14ac:dyDescent="0.3">
      <c r="A95" s="50" t="s">
        <v>13</v>
      </c>
      <c r="B95" s="15" t="s">
        <v>14</v>
      </c>
      <c r="C95" s="15" t="s">
        <v>15</v>
      </c>
      <c r="D95" s="15" t="s">
        <v>16</v>
      </c>
      <c r="E95" s="51" t="s">
        <v>17</v>
      </c>
    </row>
    <row r="96" spans="1:5" ht="16.5" thickBot="1" x14ac:dyDescent="0.3">
      <c r="A96" s="16"/>
      <c r="B96" s="16"/>
      <c r="C96" s="16"/>
      <c r="D96" s="16"/>
      <c r="E96" s="16"/>
    </row>
    <row r="97" spans="1:5" x14ac:dyDescent="0.25">
      <c r="A97" s="61" t="s">
        <v>32</v>
      </c>
      <c r="B97" s="62"/>
      <c r="C97" s="62"/>
      <c r="D97" s="62"/>
      <c r="E97" s="63"/>
    </row>
    <row r="98" spans="1:5" x14ac:dyDescent="0.25">
      <c r="A98" s="48"/>
      <c r="B98" s="5"/>
      <c r="C98" s="5"/>
      <c r="D98" s="5"/>
      <c r="E98" s="49"/>
    </row>
    <row r="99" spans="1:5" ht="48" customHeight="1" thickBot="1" x14ac:dyDescent="0.3">
      <c r="A99" s="52" t="s">
        <v>25</v>
      </c>
      <c r="B99" s="17" t="e">
        <f>(C92/(C92+D92))*100</f>
        <v>#DIV/0!</v>
      </c>
      <c r="C99" s="64" t="s">
        <v>23</v>
      </c>
      <c r="D99" s="64"/>
      <c r="E99" s="65"/>
    </row>
    <row r="100" spans="1:5" ht="32.25" customHeight="1" thickBot="1" x14ac:dyDescent="0.3">
      <c r="A100" s="53" t="s">
        <v>3</v>
      </c>
      <c r="B100" s="16"/>
      <c r="C100" s="66" t="s">
        <v>24</v>
      </c>
      <c r="D100" s="64"/>
      <c r="E100" s="65"/>
    </row>
    <row r="101" spans="1:5" ht="16.5" thickBot="1" x14ac:dyDescent="0.3">
      <c r="A101" s="54"/>
      <c r="B101" s="55"/>
      <c r="C101" s="55"/>
      <c r="D101" s="55"/>
      <c r="E101" s="56"/>
    </row>
    <row r="102" spans="1:5" ht="16.5" thickBot="1" x14ac:dyDescent="0.3"/>
    <row r="103" spans="1:5" x14ac:dyDescent="0.25">
      <c r="A103" s="57" t="s">
        <v>37</v>
      </c>
      <c r="B103" s="40"/>
      <c r="C103" s="40"/>
      <c r="D103" s="40"/>
      <c r="E103" s="41"/>
    </row>
    <row r="104" spans="1:5" ht="16.5" thickBot="1" x14ac:dyDescent="0.3">
      <c r="A104" s="58" t="s">
        <v>6</v>
      </c>
      <c r="B104" s="59"/>
      <c r="C104" s="59"/>
      <c r="D104" s="59"/>
      <c r="E104" s="60"/>
    </row>
    <row r="105" spans="1:5" ht="16.5" thickBot="1" x14ac:dyDescent="0.3">
      <c r="A105" s="42" t="s">
        <v>8</v>
      </c>
      <c r="B105" s="8"/>
      <c r="C105" s="5"/>
      <c r="D105" s="38" t="s">
        <v>0</v>
      </c>
      <c r="E105" s="8"/>
    </row>
    <row r="106" spans="1:5" ht="48" thickBot="1" x14ac:dyDescent="0.3">
      <c r="A106" s="43" t="s">
        <v>9</v>
      </c>
      <c r="B106" s="10" t="s">
        <v>5</v>
      </c>
      <c r="C106" s="10" t="s">
        <v>20</v>
      </c>
      <c r="D106" s="10" t="s">
        <v>1</v>
      </c>
      <c r="E106" s="44" t="s">
        <v>22</v>
      </c>
    </row>
    <row r="107" spans="1:5" ht="16.5" thickBot="1" x14ac:dyDescent="0.3">
      <c r="A107" s="45">
        <v>1</v>
      </c>
      <c r="B107" s="12"/>
      <c r="C107" s="12"/>
      <c r="D107" s="12"/>
      <c r="E107" s="46">
        <f>SUM(C107:D107)</f>
        <v>0</v>
      </c>
    </row>
    <row r="108" spans="1:5" ht="16.5" thickBot="1" x14ac:dyDescent="0.3">
      <c r="A108" s="45">
        <v>2</v>
      </c>
      <c r="B108" s="12"/>
      <c r="C108" s="12"/>
      <c r="D108" s="12"/>
      <c r="E108" s="47">
        <f>SUM(C107:D108)</f>
        <v>0</v>
      </c>
    </row>
    <row r="109" spans="1:5" ht="16.5" thickBot="1" x14ac:dyDescent="0.3">
      <c r="A109" s="45">
        <v>3</v>
      </c>
      <c r="B109" s="12"/>
      <c r="C109" s="14"/>
      <c r="D109" s="14"/>
      <c r="E109" s="47">
        <f>SUM(C107:D109)</f>
        <v>0</v>
      </c>
    </row>
    <row r="110" spans="1:5" ht="16.5" thickBot="1" x14ac:dyDescent="0.3">
      <c r="A110" s="45">
        <v>4</v>
      </c>
      <c r="B110" s="12"/>
      <c r="C110" s="14"/>
      <c r="D110" s="14"/>
      <c r="E110" s="47">
        <f>SUM(C107:D110)</f>
        <v>0</v>
      </c>
    </row>
    <row r="111" spans="1:5" ht="16.5" thickBot="1" x14ac:dyDescent="0.3">
      <c r="A111" s="45">
        <v>5</v>
      </c>
      <c r="B111" s="12"/>
      <c r="C111" s="14"/>
      <c r="D111" s="14"/>
      <c r="E111" s="47">
        <f>SUM(C107:D111)</f>
        <v>0</v>
      </c>
    </row>
    <row r="112" spans="1:5" x14ac:dyDescent="0.25">
      <c r="A112" s="43"/>
      <c r="B112" s="10" t="s">
        <v>21</v>
      </c>
      <c r="C112" s="10">
        <f>SUM(C107:C111)</f>
        <v>0</v>
      </c>
      <c r="D112" s="10">
        <f t="shared" ref="D112" si="5">SUM(D107:D111)</f>
        <v>0</v>
      </c>
      <c r="E112" s="44"/>
    </row>
    <row r="113" spans="1:5" x14ac:dyDescent="0.25">
      <c r="A113" s="48"/>
      <c r="B113" s="5"/>
      <c r="C113" s="5"/>
      <c r="D113" s="5"/>
      <c r="E113" s="49"/>
    </row>
    <row r="114" spans="1:5" x14ac:dyDescent="0.25">
      <c r="A114" s="58" t="s">
        <v>7</v>
      </c>
      <c r="B114" s="59"/>
      <c r="C114" s="59"/>
      <c r="D114" s="59"/>
      <c r="E114" s="60"/>
    </row>
    <row r="115" spans="1:5" ht="16.5" thickBot="1" x14ac:dyDescent="0.3">
      <c r="A115" s="50" t="s">
        <v>13</v>
      </c>
      <c r="B115" s="15" t="s">
        <v>14</v>
      </c>
      <c r="C115" s="15" t="s">
        <v>15</v>
      </c>
      <c r="D115" s="15" t="s">
        <v>16</v>
      </c>
      <c r="E115" s="51" t="s">
        <v>17</v>
      </c>
    </row>
    <row r="116" spans="1:5" ht="16.5" thickBot="1" x14ac:dyDescent="0.3">
      <c r="A116" s="16"/>
      <c r="B116" s="16"/>
      <c r="C116" s="16"/>
      <c r="D116" s="16"/>
      <c r="E116" s="16"/>
    </row>
    <row r="117" spans="1:5" x14ac:dyDescent="0.25">
      <c r="A117" s="61" t="s">
        <v>32</v>
      </c>
      <c r="B117" s="62"/>
      <c r="C117" s="62"/>
      <c r="D117" s="62"/>
      <c r="E117" s="63"/>
    </row>
    <row r="118" spans="1:5" x14ac:dyDescent="0.25">
      <c r="A118" s="48"/>
      <c r="B118" s="5"/>
      <c r="C118" s="5"/>
      <c r="D118" s="5"/>
      <c r="E118" s="49"/>
    </row>
    <row r="119" spans="1:5" ht="48" thickBot="1" x14ac:dyDescent="0.3">
      <c r="A119" s="52" t="s">
        <v>25</v>
      </c>
      <c r="B119" s="17" t="e">
        <f>(C112/(C112+D112))*100</f>
        <v>#DIV/0!</v>
      </c>
      <c r="C119" s="64" t="s">
        <v>23</v>
      </c>
      <c r="D119" s="64"/>
      <c r="E119" s="65"/>
    </row>
    <row r="120" spans="1:5" ht="32.25" thickBot="1" x14ac:dyDescent="0.3">
      <c r="A120" s="53" t="s">
        <v>3</v>
      </c>
      <c r="B120" s="16"/>
      <c r="C120" s="66" t="s">
        <v>24</v>
      </c>
      <c r="D120" s="64"/>
      <c r="E120" s="65"/>
    </row>
    <row r="121" spans="1:5" ht="16.5" thickBot="1" x14ac:dyDescent="0.3">
      <c r="A121" s="54"/>
      <c r="B121" s="55"/>
      <c r="C121" s="55"/>
      <c r="D121" s="55"/>
      <c r="E121" s="56"/>
    </row>
  </sheetData>
  <mergeCells count="30">
    <mergeCell ref="A4:E4"/>
    <mergeCell ref="A17:E17"/>
    <mergeCell ref="A14:E14"/>
    <mergeCell ref="C19:E19"/>
    <mergeCell ref="C20:E20"/>
    <mergeCell ref="A24:E24"/>
    <mergeCell ref="A34:E34"/>
    <mergeCell ref="A37:E37"/>
    <mergeCell ref="C39:E39"/>
    <mergeCell ref="C40:E40"/>
    <mergeCell ref="A44:E44"/>
    <mergeCell ref="A54:E54"/>
    <mergeCell ref="A57:E57"/>
    <mergeCell ref="C59:E59"/>
    <mergeCell ref="C60:E60"/>
    <mergeCell ref="A64:E64"/>
    <mergeCell ref="A74:E74"/>
    <mergeCell ref="A77:E77"/>
    <mergeCell ref="C79:E79"/>
    <mergeCell ref="C80:E80"/>
    <mergeCell ref="A84:E84"/>
    <mergeCell ref="A94:E94"/>
    <mergeCell ref="A97:E97"/>
    <mergeCell ref="C99:E99"/>
    <mergeCell ref="C100:E100"/>
    <mergeCell ref="A104:E104"/>
    <mergeCell ref="A114:E114"/>
    <mergeCell ref="A117:E117"/>
    <mergeCell ref="C119:E119"/>
    <mergeCell ref="C120:E120"/>
  </mergeCells>
  <conditionalFormatting sqref="H7:H11">
    <cfRule type="cellIs" dxfId="96" priority="120" operator="greaterThan">
      <formula>20</formula>
    </cfRule>
  </conditionalFormatting>
  <conditionalFormatting sqref="E7:E11">
    <cfRule type="cellIs" dxfId="95" priority="118" operator="lessThan">
      <formula>100</formula>
    </cfRule>
    <cfRule type="cellIs" dxfId="94" priority="119" operator="greaterThan">
      <formula>100</formula>
    </cfRule>
  </conditionalFormatting>
  <conditionalFormatting sqref="B19">
    <cfRule type="cellIs" dxfId="93" priority="116" operator="lessThan">
      <formula>20</formula>
    </cfRule>
    <cfRule type="cellIs" dxfId="92" priority="117" operator="greaterThan">
      <formula>20</formula>
    </cfRule>
  </conditionalFormatting>
  <conditionalFormatting sqref="A16:E16">
    <cfRule type="containsText" dxfId="91" priority="110" operator="containsText" text="Less than 4m">
      <formula>NOT(ISERROR(SEARCH("Less than 4m",A16)))</formula>
    </cfRule>
  </conditionalFormatting>
  <conditionalFormatting sqref="A16:E16">
    <cfRule type="containsText" dxfId="90" priority="108" operator="containsText" text="Less than 4m">
      <formula>NOT(ISERROR(SEARCH("Less than 4m",A16)))</formula>
    </cfRule>
    <cfRule type="containsText" dxfId="89" priority="109" operator="containsText" text="Less than 4m">
      <formula>NOT(ISERROR(SEARCH("Less than 4m",A16)))</formula>
    </cfRule>
  </conditionalFormatting>
  <conditionalFormatting sqref="A16:E16 B20 B40">
    <cfRule type="cellIs" dxfId="88" priority="121" operator="between">
      <formula>$I$27</formula>
      <formula>$I$28</formula>
    </cfRule>
  </conditionalFormatting>
  <conditionalFormatting sqref="A16:E16 B20 B40">
    <cfRule type="cellIs" dxfId="87" priority="122" operator="equal">
      <formula>$I$29</formula>
    </cfRule>
  </conditionalFormatting>
  <conditionalFormatting sqref="E5">
    <cfRule type="cellIs" dxfId="86" priority="105" operator="equal">
      <formula>0.2</formula>
    </cfRule>
    <cfRule type="cellIs" dxfId="85" priority="106" operator="lessThan">
      <formula>0.2</formula>
    </cfRule>
    <cfRule type="cellIs" dxfId="84" priority="107" operator="greaterThan">
      <formula>0.2</formula>
    </cfRule>
  </conditionalFormatting>
  <conditionalFormatting sqref="E27:E31">
    <cfRule type="cellIs" dxfId="83" priority="101" operator="lessThan">
      <formula>100</formula>
    </cfRule>
    <cfRule type="cellIs" dxfId="82" priority="102" operator="greaterThan">
      <formula>100</formula>
    </cfRule>
  </conditionalFormatting>
  <conditionalFormatting sqref="B39">
    <cfRule type="cellIs" dxfId="81" priority="99" operator="lessThan">
      <formula>20</formula>
    </cfRule>
    <cfRule type="cellIs" dxfId="80" priority="100" operator="greaterThan">
      <formula>20</formula>
    </cfRule>
  </conditionalFormatting>
  <conditionalFormatting sqref="A36:E36">
    <cfRule type="containsText" dxfId="79" priority="98" operator="containsText" text="Less than 4m">
      <formula>NOT(ISERROR(SEARCH("Less than 4m",A36)))</formula>
    </cfRule>
  </conditionalFormatting>
  <conditionalFormatting sqref="A36:E36">
    <cfRule type="containsText" dxfId="78" priority="96" operator="containsText" text="Less than 4m">
      <formula>NOT(ISERROR(SEARCH("Less than 4m",A36)))</formula>
    </cfRule>
    <cfRule type="containsText" dxfId="77" priority="97" operator="containsText" text="Less than 4m">
      <formula>NOT(ISERROR(SEARCH("Less than 4m",A36)))</formula>
    </cfRule>
  </conditionalFormatting>
  <conditionalFormatting sqref="A36:E36">
    <cfRule type="cellIs" dxfId="76" priority="103" operator="between">
      <formula>$I$27</formula>
      <formula>$I$28</formula>
    </cfRule>
  </conditionalFormatting>
  <conditionalFormatting sqref="A36:E36">
    <cfRule type="cellIs" dxfId="75" priority="104" operator="equal">
      <formula>$I$29</formula>
    </cfRule>
  </conditionalFormatting>
  <conditionalFormatting sqref="E25">
    <cfRule type="cellIs" dxfId="74" priority="93" operator="equal">
      <formula>0.2</formula>
    </cfRule>
    <cfRule type="cellIs" dxfId="73" priority="94" operator="lessThan">
      <formula>0.2</formula>
    </cfRule>
    <cfRule type="cellIs" dxfId="72" priority="95" operator="greaterThan">
      <formula>0.2</formula>
    </cfRule>
  </conditionalFormatting>
  <conditionalFormatting sqref="B60">
    <cfRule type="cellIs" dxfId="71" priority="55" operator="between">
      <formula>$I$27</formula>
      <formula>$I$28</formula>
    </cfRule>
  </conditionalFormatting>
  <conditionalFormatting sqref="B60">
    <cfRule type="cellIs" dxfId="70" priority="56" operator="equal">
      <formula>$I$29</formula>
    </cfRule>
  </conditionalFormatting>
  <conditionalFormatting sqref="E47:E51">
    <cfRule type="cellIs" dxfId="69" priority="51" operator="lessThan">
      <formula>100</formula>
    </cfRule>
    <cfRule type="cellIs" dxfId="68" priority="52" operator="greaterThan">
      <formula>100</formula>
    </cfRule>
  </conditionalFormatting>
  <conditionalFormatting sqref="B59">
    <cfRule type="cellIs" dxfId="67" priority="49" operator="lessThan">
      <formula>20</formula>
    </cfRule>
    <cfRule type="cellIs" dxfId="66" priority="50" operator="greaterThan">
      <formula>20</formula>
    </cfRule>
  </conditionalFormatting>
  <conditionalFormatting sqref="A56:E56">
    <cfRule type="containsText" dxfId="65" priority="48" operator="containsText" text="Less than 4m">
      <formula>NOT(ISERROR(SEARCH("Less than 4m",A56)))</formula>
    </cfRule>
  </conditionalFormatting>
  <conditionalFormatting sqref="A56:E56">
    <cfRule type="containsText" dxfId="64" priority="46" operator="containsText" text="Less than 4m">
      <formula>NOT(ISERROR(SEARCH("Less than 4m",A56)))</formula>
    </cfRule>
    <cfRule type="containsText" dxfId="63" priority="47" operator="containsText" text="Less than 4m">
      <formula>NOT(ISERROR(SEARCH("Less than 4m",A56)))</formula>
    </cfRule>
  </conditionalFormatting>
  <conditionalFormatting sqref="A56:E56">
    <cfRule type="cellIs" dxfId="62" priority="53" operator="between">
      <formula>$I$27</formula>
      <formula>$I$28</formula>
    </cfRule>
  </conditionalFormatting>
  <conditionalFormatting sqref="A56:E56">
    <cfRule type="cellIs" dxfId="61" priority="54" operator="equal">
      <formula>$I$29</formula>
    </cfRule>
  </conditionalFormatting>
  <conditionalFormatting sqref="E45">
    <cfRule type="cellIs" dxfId="60" priority="43" operator="equal">
      <formula>0.2</formula>
    </cfRule>
    <cfRule type="cellIs" dxfId="59" priority="44" operator="lessThan">
      <formula>0.2</formula>
    </cfRule>
    <cfRule type="cellIs" dxfId="58" priority="45" operator="greaterThan">
      <formula>0.2</formula>
    </cfRule>
  </conditionalFormatting>
  <conditionalFormatting sqref="B80">
    <cfRule type="cellIs" dxfId="57" priority="41" operator="between">
      <formula>$I$27</formula>
      <formula>$I$28</formula>
    </cfRule>
  </conditionalFormatting>
  <conditionalFormatting sqref="B80">
    <cfRule type="cellIs" dxfId="56" priority="42" operator="equal">
      <formula>$I$29</formula>
    </cfRule>
  </conditionalFormatting>
  <conditionalFormatting sqref="E67:E71">
    <cfRule type="cellIs" dxfId="55" priority="37" operator="lessThan">
      <formula>100</formula>
    </cfRule>
    <cfRule type="cellIs" dxfId="54" priority="38" operator="greaterThan">
      <formula>100</formula>
    </cfRule>
  </conditionalFormatting>
  <conditionalFormatting sqref="B79">
    <cfRule type="cellIs" dxfId="53" priority="35" operator="lessThan">
      <formula>20</formula>
    </cfRule>
    <cfRule type="cellIs" dxfId="52" priority="36" operator="greaterThan">
      <formula>20</formula>
    </cfRule>
  </conditionalFormatting>
  <conditionalFormatting sqref="A76:E76">
    <cfRule type="containsText" dxfId="51" priority="34" operator="containsText" text="Less than 4m">
      <formula>NOT(ISERROR(SEARCH("Less than 4m",A76)))</formula>
    </cfRule>
  </conditionalFormatting>
  <conditionalFormatting sqref="A76:E76">
    <cfRule type="containsText" dxfId="50" priority="32" operator="containsText" text="Less than 4m">
      <formula>NOT(ISERROR(SEARCH("Less than 4m",A76)))</formula>
    </cfRule>
    <cfRule type="containsText" dxfId="49" priority="33" operator="containsText" text="Less than 4m">
      <formula>NOT(ISERROR(SEARCH("Less than 4m",A76)))</formula>
    </cfRule>
  </conditionalFormatting>
  <conditionalFormatting sqref="A76:E76">
    <cfRule type="cellIs" dxfId="48" priority="39" operator="between">
      <formula>$I$27</formula>
      <formula>$I$28</formula>
    </cfRule>
  </conditionalFormatting>
  <conditionalFormatting sqref="A76:E76">
    <cfRule type="cellIs" dxfId="47" priority="40" operator="equal">
      <formula>$I$29</formula>
    </cfRule>
  </conditionalFormatting>
  <conditionalFormatting sqref="E65">
    <cfRule type="cellIs" dxfId="46" priority="29" operator="equal">
      <formula>0.2</formula>
    </cfRule>
    <cfRule type="cellIs" dxfId="45" priority="30" operator="lessThan">
      <formula>0.2</formula>
    </cfRule>
    <cfRule type="cellIs" dxfId="44" priority="31" operator="greaterThan">
      <formula>0.2</formula>
    </cfRule>
  </conditionalFormatting>
  <conditionalFormatting sqref="B100">
    <cfRule type="cellIs" dxfId="43" priority="27" operator="between">
      <formula>$I$27</formula>
      <formula>$I$28</formula>
    </cfRule>
  </conditionalFormatting>
  <conditionalFormatting sqref="B100">
    <cfRule type="cellIs" dxfId="42" priority="28" operator="equal">
      <formula>$I$29</formula>
    </cfRule>
  </conditionalFormatting>
  <conditionalFormatting sqref="E87:E91">
    <cfRule type="cellIs" dxfId="41" priority="23" operator="lessThan">
      <formula>100</formula>
    </cfRule>
    <cfRule type="cellIs" dxfId="40" priority="24" operator="greaterThan">
      <formula>100</formula>
    </cfRule>
  </conditionalFormatting>
  <conditionalFormatting sqref="B99">
    <cfRule type="cellIs" dxfId="39" priority="21" operator="lessThan">
      <formula>20</formula>
    </cfRule>
    <cfRule type="cellIs" dxfId="38" priority="22" operator="greaterThan">
      <formula>20</formula>
    </cfRule>
  </conditionalFormatting>
  <conditionalFormatting sqref="A96:E96">
    <cfRule type="containsText" dxfId="37" priority="20" operator="containsText" text="Less than 4m">
      <formula>NOT(ISERROR(SEARCH("Less than 4m",A96)))</formula>
    </cfRule>
  </conditionalFormatting>
  <conditionalFormatting sqref="A96:E96">
    <cfRule type="containsText" dxfId="36" priority="18" operator="containsText" text="Less than 4m">
      <formula>NOT(ISERROR(SEARCH("Less than 4m",A96)))</formula>
    </cfRule>
    <cfRule type="containsText" dxfId="35" priority="19" operator="containsText" text="Less than 4m">
      <formula>NOT(ISERROR(SEARCH("Less than 4m",A96)))</formula>
    </cfRule>
  </conditionalFormatting>
  <conditionalFormatting sqref="A96:E96">
    <cfRule type="cellIs" dxfId="34" priority="25" operator="between">
      <formula>$I$27</formula>
      <formula>$I$28</formula>
    </cfRule>
  </conditionalFormatting>
  <conditionalFormatting sqref="A96:E96">
    <cfRule type="cellIs" dxfId="33" priority="26" operator="equal">
      <formula>$I$29</formula>
    </cfRule>
  </conditionalFormatting>
  <conditionalFormatting sqref="E85">
    <cfRule type="cellIs" dxfId="32" priority="15" operator="equal">
      <formula>0.2</formula>
    </cfRule>
    <cfRule type="cellIs" dxfId="31" priority="16" operator="lessThan">
      <formula>0.2</formula>
    </cfRule>
    <cfRule type="cellIs" dxfId="30" priority="17" operator="greaterThan">
      <formula>0.2</formula>
    </cfRule>
  </conditionalFormatting>
  <conditionalFormatting sqref="B120">
    <cfRule type="cellIs" dxfId="29" priority="13" operator="between">
      <formula>$I$27</formula>
      <formula>$I$28</formula>
    </cfRule>
  </conditionalFormatting>
  <conditionalFormatting sqref="B120">
    <cfRule type="cellIs" dxfId="28" priority="14" operator="equal">
      <formula>$I$29</formula>
    </cfRule>
  </conditionalFormatting>
  <conditionalFormatting sqref="E107:E111">
    <cfRule type="cellIs" dxfId="27" priority="9" operator="lessThan">
      <formula>100</formula>
    </cfRule>
    <cfRule type="cellIs" dxfId="26" priority="10" operator="greaterThan">
      <formula>100</formula>
    </cfRule>
  </conditionalFormatting>
  <conditionalFormatting sqref="B119">
    <cfRule type="cellIs" dxfId="25" priority="7" operator="lessThan">
      <formula>20</formula>
    </cfRule>
    <cfRule type="cellIs" dxfId="24" priority="8" operator="greaterThan">
      <formula>20</formula>
    </cfRule>
  </conditionalFormatting>
  <conditionalFormatting sqref="A116:E116">
    <cfRule type="containsText" dxfId="23" priority="6" operator="containsText" text="Less than 4m">
      <formula>NOT(ISERROR(SEARCH("Less than 4m",A116)))</formula>
    </cfRule>
  </conditionalFormatting>
  <conditionalFormatting sqref="A116:E116">
    <cfRule type="containsText" dxfId="22" priority="4" operator="containsText" text="Less than 4m">
      <formula>NOT(ISERROR(SEARCH("Less than 4m",A116)))</formula>
    </cfRule>
    <cfRule type="containsText" dxfId="21" priority="5" operator="containsText" text="Less than 4m">
      <formula>NOT(ISERROR(SEARCH("Less than 4m",A116)))</formula>
    </cfRule>
  </conditionalFormatting>
  <conditionalFormatting sqref="A116:E116">
    <cfRule type="cellIs" dxfId="20" priority="11" operator="between">
      <formula>$I$27</formula>
      <formula>$I$28</formula>
    </cfRule>
  </conditionalFormatting>
  <conditionalFormatting sqref="A116:E116">
    <cfRule type="cellIs" dxfId="19" priority="12" operator="equal">
      <formula>$I$29</formula>
    </cfRule>
  </conditionalFormatting>
  <conditionalFormatting sqref="E105">
    <cfRule type="cellIs" dxfId="18" priority="1" operator="equal">
      <formula>0.2</formula>
    </cfRule>
    <cfRule type="cellIs" dxfId="17" priority="2" operator="lessThan">
      <formula>0.2</formula>
    </cfRule>
    <cfRule type="cellIs" dxfId="16" priority="3" operator="greaterThan">
      <formula>0.2</formula>
    </cfRule>
  </conditionalFormatting>
  <dataValidations count="2">
    <dataValidation type="list" allowBlank="1" showInputMessage="1" showErrorMessage="1" sqref="F5">
      <formula1>$I$23:$I$25</formula1>
    </dataValidation>
    <dataValidation type="list" allowBlank="1" showInputMessage="1" showErrorMessage="1" sqref="B20 B80 A76:E76 B60 A56:E56 B40 A16:E16 A36:E36 B100 A96:E96 B120 A116:E116">
      <formula1>$I$26:$I$29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workbookViewId="0">
      <selection activeCell="L15" sqref="L15"/>
    </sheetView>
  </sheetViews>
  <sheetFormatPr defaultRowHeight="15" x14ac:dyDescent="0.25"/>
  <cols>
    <col min="1" max="1" width="1.28515625" customWidth="1"/>
    <col min="2" max="2" width="23" customWidth="1"/>
    <col min="4" max="4" width="14.7109375" customWidth="1"/>
    <col min="5" max="5" width="19" customWidth="1"/>
    <col min="6" max="6" width="28" customWidth="1"/>
  </cols>
  <sheetData>
    <row r="1" spans="1:7" ht="3.75" customHeight="1" thickBot="1" x14ac:dyDescent="0.3"/>
    <row r="2" spans="1:7" ht="16.5" thickBot="1" x14ac:dyDescent="0.3">
      <c r="B2" s="93" t="s">
        <v>50</v>
      </c>
      <c r="C2" s="94"/>
      <c r="D2" s="94"/>
      <c r="E2" s="94"/>
      <c r="F2" s="95"/>
    </row>
    <row r="3" spans="1:7" ht="6" customHeight="1" x14ac:dyDescent="0.25">
      <c r="B3" s="76"/>
      <c r="C3" s="76"/>
      <c r="D3" s="76"/>
      <c r="E3" s="76"/>
      <c r="F3" s="76"/>
    </row>
    <row r="4" spans="1:7" ht="15.75" x14ac:dyDescent="0.25">
      <c r="B4" s="100" t="s">
        <v>39</v>
      </c>
      <c r="C4" s="97"/>
      <c r="D4" s="97"/>
      <c r="E4" s="76"/>
      <c r="F4" s="76"/>
    </row>
    <row r="5" spans="1:7" ht="22.5" customHeight="1" thickBot="1" x14ac:dyDescent="0.3">
      <c r="B5" s="102" t="s">
        <v>40</v>
      </c>
      <c r="C5" s="101" t="s">
        <v>31</v>
      </c>
      <c r="D5" s="96"/>
      <c r="E5" s="127" t="s">
        <v>41</v>
      </c>
      <c r="F5" s="128">
        <v>1600</v>
      </c>
      <c r="G5" s="115"/>
    </row>
    <row r="6" spans="1:7" ht="27" customHeight="1" thickBot="1" x14ac:dyDescent="0.3">
      <c r="B6" s="103" t="s">
        <v>0</v>
      </c>
      <c r="C6" s="122">
        <v>0.74</v>
      </c>
      <c r="D6" s="123"/>
      <c r="E6" s="79" t="s">
        <v>56</v>
      </c>
      <c r="F6" s="99"/>
      <c r="G6" s="98"/>
    </row>
    <row r="7" spans="1:7" ht="16.5" thickBot="1" x14ac:dyDescent="0.3">
      <c r="A7" s="105"/>
      <c r="B7" s="104" t="s">
        <v>25</v>
      </c>
      <c r="C7" s="80">
        <v>54</v>
      </c>
      <c r="D7" s="81" t="s">
        <v>42</v>
      </c>
      <c r="E7" s="78" t="s">
        <v>43</v>
      </c>
      <c r="F7" s="114">
        <f>C6*(C7/100)*F5</f>
        <v>639.36</v>
      </c>
    </row>
    <row r="8" spans="1:7" x14ac:dyDescent="0.25">
      <c r="B8" s="106" t="s">
        <v>44</v>
      </c>
      <c r="C8" s="82"/>
      <c r="D8" s="82"/>
      <c r="E8" s="83" t="s">
        <v>45</v>
      </c>
      <c r="F8" s="113"/>
      <c r="G8" s="98"/>
    </row>
    <row r="9" spans="1:7" x14ac:dyDescent="0.25">
      <c r="A9" s="105"/>
      <c r="B9" s="86" t="s">
        <v>46</v>
      </c>
      <c r="C9" s="86"/>
      <c r="D9" s="87"/>
      <c r="E9" s="88">
        <v>250</v>
      </c>
      <c r="F9" s="112"/>
      <c r="G9" s="98"/>
    </row>
    <row r="10" spans="1:7" x14ac:dyDescent="0.25">
      <c r="A10" s="105"/>
      <c r="B10" s="86" t="s">
        <v>47</v>
      </c>
      <c r="C10" s="86"/>
      <c r="D10" s="87"/>
      <c r="E10" s="88">
        <v>250</v>
      </c>
      <c r="F10" s="112"/>
      <c r="G10" s="98"/>
    </row>
    <row r="11" spans="1:7" ht="15.75" thickBot="1" x14ac:dyDescent="0.3">
      <c r="B11" s="107" t="s">
        <v>48</v>
      </c>
      <c r="C11" s="86"/>
      <c r="D11" s="87"/>
      <c r="E11" s="89">
        <v>139</v>
      </c>
      <c r="F11" s="111"/>
      <c r="G11" s="98"/>
    </row>
    <row r="12" spans="1:7" ht="15.75" x14ac:dyDescent="0.25">
      <c r="B12" s="108" t="s">
        <v>49</v>
      </c>
      <c r="C12" s="109"/>
      <c r="D12" s="110"/>
      <c r="E12" s="116">
        <f>SUM(E9:E11)</f>
        <v>639</v>
      </c>
      <c r="F12" s="117"/>
    </row>
    <row r="13" spans="1:7" ht="10.5" customHeight="1" x14ac:dyDescent="0.25">
      <c r="B13" s="115"/>
      <c r="E13" s="115"/>
      <c r="F13" s="92"/>
    </row>
    <row r="14" spans="1:7" ht="15.75" thickBot="1" x14ac:dyDescent="0.3">
      <c r="B14" s="115" t="s">
        <v>54</v>
      </c>
      <c r="E14" s="115"/>
      <c r="F14" s="92"/>
    </row>
    <row r="15" spans="1:7" ht="23.25" customHeight="1" thickBot="1" x14ac:dyDescent="0.3">
      <c r="B15" s="77" t="s">
        <v>40</v>
      </c>
      <c r="C15" s="126"/>
      <c r="D15" s="135"/>
      <c r="E15" s="138" t="s">
        <v>41</v>
      </c>
      <c r="F15" s="125"/>
    </row>
    <row r="16" spans="1:7" ht="26.25" customHeight="1" x14ac:dyDescent="0.25">
      <c r="B16" s="78" t="s">
        <v>0</v>
      </c>
      <c r="C16" s="130"/>
      <c r="D16" s="136"/>
      <c r="E16" s="139" t="s">
        <v>57</v>
      </c>
      <c r="F16" s="129"/>
    </row>
    <row r="17" spans="2:6" ht="16.5" thickBot="1" x14ac:dyDescent="0.3">
      <c r="B17" s="78" t="s">
        <v>25</v>
      </c>
      <c r="C17" s="121"/>
      <c r="D17" s="137" t="s">
        <v>55</v>
      </c>
      <c r="E17" s="78" t="s">
        <v>43</v>
      </c>
      <c r="F17" s="124">
        <f>C16*(C17/100)*F15</f>
        <v>0</v>
      </c>
    </row>
    <row r="18" spans="2:6" x14ac:dyDescent="0.25">
      <c r="B18" s="118" t="s">
        <v>44</v>
      </c>
      <c r="C18" s="82"/>
      <c r="D18" s="82"/>
      <c r="E18" s="83" t="s">
        <v>45</v>
      </c>
      <c r="F18" s="84"/>
    </row>
    <row r="19" spans="2:6" x14ac:dyDescent="0.25">
      <c r="B19" s="85" t="s">
        <v>51</v>
      </c>
      <c r="C19" s="86"/>
      <c r="D19" s="86"/>
      <c r="E19" s="131"/>
      <c r="F19" s="132"/>
    </row>
    <row r="20" spans="2:6" x14ac:dyDescent="0.25">
      <c r="B20" s="85" t="s">
        <v>52</v>
      </c>
      <c r="C20" s="86"/>
      <c r="D20" s="86"/>
      <c r="E20" s="131"/>
      <c r="F20" s="132"/>
    </row>
    <row r="21" spans="2:6" ht="15.75" thickBot="1" x14ac:dyDescent="0.3">
      <c r="B21" s="85" t="s">
        <v>53</v>
      </c>
      <c r="C21" s="86"/>
      <c r="D21" s="86"/>
      <c r="E21" s="133"/>
      <c r="F21" s="134"/>
    </row>
    <row r="22" spans="2:6" ht="16.5" thickBot="1" x14ac:dyDescent="0.3">
      <c r="B22" s="90" t="s">
        <v>49</v>
      </c>
      <c r="C22" s="91"/>
      <c r="D22" s="91"/>
      <c r="E22" s="119">
        <f>SUM(E19:E21)</f>
        <v>0</v>
      </c>
      <c r="F22" s="120"/>
    </row>
    <row r="23" spans="2:6" ht="9" customHeight="1" x14ac:dyDescent="0.25"/>
    <row r="24" spans="2:6" ht="15.75" thickBot="1" x14ac:dyDescent="0.3">
      <c r="B24" s="115" t="s">
        <v>54</v>
      </c>
      <c r="E24" s="115"/>
      <c r="F24" s="92"/>
    </row>
    <row r="25" spans="2:6" ht="16.5" thickBot="1" x14ac:dyDescent="0.3">
      <c r="B25" s="77" t="s">
        <v>40</v>
      </c>
      <c r="C25" s="126"/>
      <c r="D25" s="135"/>
      <c r="E25" s="138" t="s">
        <v>41</v>
      </c>
      <c r="F25" s="125"/>
    </row>
    <row r="26" spans="2:6" ht="21" customHeight="1" x14ac:dyDescent="0.25">
      <c r="B26" s="78" t="s">
        <v>0</v>
      </c>
      <c r="C26" s="130"/>
      <c r="D26" s="136"/>
      <c r="E26" s="139" t="s">
        <v>57</v>
      </c>
      <c r="F26" s="129"/>
    </row>
    <row r="27" spans="2:6" ht="16.5" thickBot="1" x14ac:dyDescent="0.3">
      <c r="B27" s="78" t="s">
        <v>25</v>
      </c>
      <c r="C27" s="121"/>
      <c r="D27" s="137" t="s">
        <v>55</v>
      </c>
      <c r="E27" s="78" t="s">
        <v>43</v>
      </c>
      <c r="F27" s="124">
        <f>C26*(C27/100)*F25</f>
        <v>0</v>
      </c>
    </row>
    <row r="28" spans="2:6" x14ac:dyDescent="0.25">
      <c r="B28" s="118" t="s">
        <v>44</v>
      </c>
      <c r="C28" s="82"/>
      <c r="D28" s="82"/>
      <c r="E28" s="83" t="s">
        <v>45</v>
      </c>
      <c r="F28" s="84"/>
    </row>
    <row r="29" spans="2:6" x14ac:dyDescent="0.25">
      <c r="B29" s="85" t="s">
        <v>51</v>
      </c>
      <c r="C29" s="86"/>
      <c r="D29" s="86"/>
      <c r="E29" s="131"/>
      <c r="F29" s="132"/>
    </row>
    <row r="30" spans="2:6" x14ac:dyDescent="0.25">
      <c r="B30" s="85" t="s">
        <v>52</v>
      </c>
      <c r="C30" s="86"/>
      <c r="D30" s="86"/>
      <c r="E30" s="131"/>
      <c r="F30" s="132"/>
    </row>
    <row r="31" spans="2:6" ht="15.75" thickBot="1" x14ac:dyDescent="0.3">
      <c r="B31" s="85" t="s">
        <v>53</v>
      </c>
      <c r="C31" s="86"/>
      <c r="D31" s="86"/>
      <c r="E31" s="133"/>
      <c r="F31" s="134"/>
    </row>
    <row r="32" spans="2:6" ht="16.5" thickBot="1" x14ac:dyDescent="0.3">
      <c r="B32" s="90" t="s">
        <v>49</v>
      </c>
      <c r="C32" s="91"/>
      <c r="D32" s="91"/>
      <c r="E32" s="119">
        <f>SUM(E29:E31)</f>
        <v>0</v>
      </c>
      <c r="F32" s="120"/>
    </row>
    <row r="33" spans="2:6" ht="8.25" customHeight="1" x14ac:dyDescent="0.25"/>
    <row r="34" spans="2:6" ht="15.75" thickBot="1" x14ac:dyDescent="0.3">
      <c r="B34" s="115" t="s">
        <v>54</v>
      </c>
      <c r="E34" s="115"/>
      <c r="F34" s="92"/>
    </row>
    <row r="35" spans="2:6" ht="16.5" thickBot="1" x14ac:dyDescent="0.3">
      <c r="B35" s="77" t="s">
        <v>40</v>
      </c>
      <c r="C35" s="126"/>
      <c r="D35" s="135"/>
      <c r="E35" s="138" t="s">
        <v>41</v>
      </c>
      <c r="F35" s="125"/>
    </row>
    <row r="36" spans="2:6" ht="21.75" customHeight="1" x14ac:dyDescent="0.25">
      <c r="B36" s="78" t="s">
        <v>0</v>
      </c>
      <c r="C36" s="130"/>
      <c r="D36" s="136"/>
      <c r="E36" s="139" t="s">
        <v>57</v>
      </c>
      <c r="F36" s="129"/>
    </row>
    <row r="37" spans="2:6" ht="16.5" thickBot="1" x14ac:dyDescent="0.3">
      <c r="B37" s="78" t="s">
        <v>25</v>
      </c>
      <c r="C37" s="121"/>
      <c r="D37" s="137" t="s">
        <v>55</v>
      </c>
      <c r="E37" s="78" t="s">
        <v>43</v>
      </c>
      <c r="F37" s="124">
        <f>C36*(C37/100)*F35</f>
        <v>0</v>
      </c>
    </row>
    <row r="38" spans="2:6" x14ac:dyDescent="0.25">
      <c r="B38" s="118" t="s">
        <v>44</v>
      </c>
      <c r="C38" s="82"/>
      <c r="D38" s="82"/>
      <c r="E38" s="83" t="s">
        <v>45</v>
      </c>
      <c r="F38" s="84"/>
    </row>
    <row r="39" spans="2:6" x14ac:dyDescent="0.25">
      <c r="B39" s="85" t="s">
        <v>51</v>
      </c>
      <c r="C39" s="86"/>
      <c r="D39" s="86"/>
      <c r="E39" s="131"/>
      <c r="F39" s="132"/>
    </row>
    <row r="40" spans="2:6" x14ac:dyDescent="0.25">
      <c r="B40" s="85" t="s">
        <v>52</v>
      </c>
      <c r="C40" s="86"/>
      <c r="D40" s="86"/>
      <c r="E40" s="131"/>
      <c r="F40" s="132"/>
    </row>
    <row r="41" spans="2:6" ht="15.75" thickBot="1" x14ac:dyDescent="0.3">
      <c r="B41" s="85" t="s">
        <v>53</v>
      </c>
      <c r="C41" s="86"/>
      <c r="D41" s="86"/>
      <c r="E41" s="133"/>
      <c r="F41" s="134"/>
    </row>
    <row r="42" spans="2:6" ht="16.5" thickBot="1" x14ac:dyDescent="0.3">
      <c r="B42" s="90" t="s">
        <v>49</v>
      </c>
      <c r="C42" s="91"/>
      <c r="D42" s="91"/>
      <c r="E42" s="119">
        <f>SUM(E39:E41)</f>
        <v>0</v>
      </c>
      <c r="F42" s="120"/>
    </row>
  </sheetData>
  <mergeCells count="48">
    <mergeCell ref="C16:D16"/>
    <mergeCell ref="C25:D25"/>
    <mergeCell ref="C26:D26"/>
    <mergeCell ref="B31:D31"/>
    <mergeCell ref="E31:F31"/>
    <mergeCell ref="B32:D32"/>
    <mergeCell ref="E32:F32"/>
    <mergeCell ref="B39:D39"/>
    <mergeCell ref="E39:F39"/>
    <mergeCell ref="E42:F42"/>
    <mergeCell ref="B40:D40"/>
    <mergeCell ref="E40:F40"/>
    <mergeCell ref="B41:D41"/>
    <mergeCell ref="E30:F30"/>
    <mergeCell ref="E36:F36"/>
    <mergeCell ref="C35:D35"/>
    <mergeCell ref="C36:D36"/>
    <mergeCell ref="E26:F26"/>
    <mergeCell ref="E28:F28"/>
    <mergeCell ref="E20:F20"/>
    <mergeCell ref="B21:D21"/>
    <mergeCell ref="E21:F21"/>
    <mergeCell ref="B22:D22"/>
    <mergeCell ref="E22:F22"/>
    <mergeCell ref="B2:F2"/>
    <mergeCell ref="E6:F6"/>
    <mergeCell ref="E8:F8"/>
    <mergeCell ref="B9:D9"/>
    <mergeCell ref="E9:F9"/>
    <mergeCell ref="B10:D10"/>
    <mergeCell ref="E10:F10"/>
    <mergeCell ref="C6:D6"/>
    <mergeCell ref="E41:F41"/>
    <mergeCell ref="B42:D42"/>
    <mergeCell ref="E38:F38"/>
    <mergeCell ref="B29:D29"/>
    <mergeCell ref="E29:F29"/>
    <mergeCell ref="B30:D30"/>
    <mergeCell ref="B19:D19"/>
    <mergeCell ref="E19:F19"/>
    <mergeCell ref="B20:D20"/>
    <mergeCell ref="C15:D15"/>
    <mergeCell ref="E16:F16"/>
    <mergeCell ref="E18:F18"/>
    <mergeCell ref="B11:D11"/>
    <mergeCell ref="E11:F11"/>
    <mergeCell ref="B12:D12"/>
    <mergeCell ref="E12:F12"/>
  </mergeCells>
  <conditionalFormatting sqref="E12">
    <cfRule type="cellIs" dxfId="15" priority="25" operator="greaterThan">
      <formula>$F$7</formula>
    </cfRule>
    <cfRule type="cellIs" dxfId="14" priority="26" operator="greaterThan">
      <formula>$F$7</formula>
    </cfRule>
    <cfRule type="cellIs" dxfId="13" priority="27" operator="lessThan">
      <formula>$F$7</formula>
    </cfRule>
  </conditionalFormatting>
  <conditionalFormatting sqref="E22">
    <cfRule type="cellIs" dxfId="11" priority="7" operator="greaterThan">
      <formula>$F$7</formula>
    </cfRule>
    <cfRule type="cellIs" dxfId="10" priority="8" operator="greaterThan">
      <formula>$F$7</formula>
    </cfRule>
    <cfRule type="cellIs" dxfId="9" priority="9" operator="lessThan">
      <formula>$F$7</formula>
    </cfRule>
  </conditionalFormatting>
  <conditionalFormatting sqref="E32">
    <cfRule type="cellIs" dxfId="8" priority="4" operator="greaterThan">
      <formula>$F$7</formula>
    </cfRule>
    <cfRule type="cellIs" dxfId="7" priority="5" operator="greaterThan">
      <formula>$F$7</formula>
    </cfRule>
    <cfRule type="cellIs" dxfId="6" priority="6" operator="lessThan">
      <formula>$F$7</formula>
    </cfRule>
  </conditionalFormatting>
  <conditionalFormatting sqref="E42">
    <cfRule type="cellIs" dxfId="2" priority="1" operator="greaterThan">
      <formula>$F$7</formula>
    </cfRule>
    <cfRule type="cellIs" dxfId="1" priority="2" operator="greaterThan">
      <formula>$F$7</formula>
    </cfRule>
    <cfRule type="cellIs" dxfId="0" priority="3" operator="lessThan">
      <formula>$F$7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5" zoomScaleNormal="85" workbookViewId="0">
      <selection activeCell="J2" sqref="J2"/>
    </sheetView>
  </sheetViews>
  <sheetFormatPr defaultRowHeight="15" x14ac:dyDescent="0.25"/>
  <cols>
    <col min="1" max="1" width="16.7109375" style="21" customWidth="1"/>
    <col min="2" max="2" width="49.85546875" style="21" customWidth="1"/>
    <col min="3" max="3" width="50" style="21" customWidth="1"/>
    <col min="4" max="4" width="11.85546875" style="21" customWidth="1"/>
    <col min="5" max="5" width="12" style="21" customWidth="1"/>
    <col min="6" max="6" width="11.85546875" style="21" customWidth="1"/>
    <col min="7" max="7" width="11.7109375" style="21" customWidth="1"/>
    <col min="8" max="8" width="12" style="21" customWidth="1"/>
    <col min="9" max="12" width="11.7109375" style="21" customWidth="1"/>
    <col min="13" max="13" width="18.140625" style="21" customWidth="1"/>
    <col min="14" max="16384" width="9.140625" style="21"/>
  </cols>
  <sheetData>
    <row r="1" spans="1:13" ht="28.5" customHeight="1" thickBot="1" x14ac:dyDescent="0.3">
      <c r="A1" s="70" t="s">
        <v>27</v>
      </c>
      <c r="B1" s="70"/>
      <c r="C1" s="70"/>
      <c r="D1" s="70"/>
      <c r="E1" s="70"/>
      <c r="F1" s="70"/>
      <c r="G1" s="70"/>
      <c r="H1" s="70"/>
      <c r="I1" s="23"/>
      <c r="J1" s="23"/>
      <c r="K1" s="23"/>
      <c r="L1" s="23"/>
      <c r="M1" s="23"/>
    </row>
    <row r="2" spans="1:13" ht="56.25" customHeight="1" thickBot="1" x14ac:dyDescent="0.3">
      <c r="A2" s="25" t="s">
        <v>9</v>
      </c>
      <c r="B2" s="2" t="s">
        <v>20</v>
      </c>
      <c r="C2" s="3" t="s">
        <v>1</v>
      </c>
      <c r="D2" s="24" t="s">
        <v>13</v>
      </c>
      <c r="E2" s="26" t="s">
        <v>14</v>
      </c>
      <c r="F2" s="26" t="s">
        <v>15</v>
      </c>
      <c r="G2" s="26" t="s">
        <v>16</v>
      </c>
      <c r="H2" s="3" t="s">
        <v>17</v>
      </c>
      <c r="I2" s="22"/>
      <c r="J2" s="22"/>
      <c r="K2" s="22"/>
      <c r="L2" s="22"/>
    </row>
    <row r="3" spans="1:13" ht="20.100000000000001" customHeight="1" x14ac:dyDescent="0.25">
      <c r="A3" s="71">
        <v>1</v>
      </c>
      <c r="B3" s="71"/>
      <c r="C3" s="71"/>
      <c r="D3" s="31" t="s">
        <v>28</v>
      </c>
      <c r="E3" s="30" t="s">
        <v>28</v>
      </c>
      <c r="F3" s="30" t="s">
        <v>28</v>
      </c>
      <c r="G3" s="30" t="s">
        <v>28</v>
      </c>
      <c r="H3" s="32" t="s">
        <v>28</v>
      </c>
      <c r="I3" s="22"/>
      <c r="J3" s="22"/>
      <c r="K3" s="22"/>
      <c r="L3" s="22"/>
    </row>
    <row r="4" spans="1:13" ht="20.100000000000001" customHeight="1" x14ac:dyDescent="0.25">
      <c r="A4" s="72"/>
      <c r="B4" s="72"/>
      <c r="C4" s="72"/>
      <c r="D4" s="33" t="s">
        <v>29</v>
      </c>
      <c r="E4" s="13" t="s">
        <v>29</v>
      </c>
      <c r="F4" s="13" t="s">
        <v>29</v>
      </c>
      <c r="G4" s="13" t="s">
        <v>29</v>
      </c>
      <c r="H4" s="29" t="s">
        <v>29</v>
      </c>
      <c r="I4" s="22"/>
      <c r="J4" s="22"/>
      <c r="K4" s="22"/>
      <c r="L4" s="22"/>
    </row>
    <row r="5" spans="1:13" ht="20.100000000000001" customHeight="1" x14ac:dyDescent="0.25">
      <c r="A5" s="72"/>
      <c r="B5" s="72"/>
      <c r="C5" s="72"/>
      <c r="D5" s="33" t="s">
        <v>30</v>
      </c>
      <c r="E5" s="13" t="s">
        <v>30</v>
      </c>
      <c r="F5" s="13" t="s">
        <v>30</v>
      </c>
      <c r="G5" s="13" t="s">
        <v>30</v>
      </c>
      <c r="H5" s="29" t="s">
        <v>30</v>
      </c>
      <c r="I5" s="22"/>
      <c r="J5" s="22"/>
      <c r="K5" s="22"/>
      <c r="L5" s="22"/>
    </row>
    <row r="6" spans="1:13" ht="20.100000000000001" customHeight="1" x14ac:dyDescent="0.25">
      <c r="A6" s="73">
        <v>2</v>
      </c>
      <c r="B6" s="73"/>
      <c r="C6" s="73"/>
      <c r="D6" s="34" t="s">
        <v>28</v>
      </c>
      <c r="E6" s="27" t="s">
        <v>28</v>
      </c>
      <c r="F6" s="27" t="s">
        <v>28</v>
      </c>
      <c r="G6" s="27" t="s">
        <v>28</v>
      </c>
      <c r="H6" s="28" t="s">
        <v>28</v>
      </c>
      <c r="I6" s="22"/>
      <c r="J6" s="22"/>
      <c r="K6" s="22"/>
      <c r="L6" s="22"/>
    </row>
    <row r="7" spans="1:13" ht="20.100000000000001" customHeight="1" x14ac:dyDescent="0.25">
      <c r="A7" s="73"/>
      <c r="B7" s="73"/>
      <c r="C7" s="73"/>
      <c r="D7" s="34" t="s">
        <v>29</v>
      </c>
      <c r="E7" s="27" t="s">
        <v>29</v>
      </c>
      <c r="F7" s="27" t="s">
        <v>29</v>
      </c>
      <c r="G7" s="27" t="s">
        <v>29</v>
      </c>
      <c r="H7" s="28" t="s">
        <v>29</v>
      </c>
      <c r="I7" s="22"/>
      <c r="J7" s="22"/>
      <c r="K7" s="22"/>
      <c r="L7" s="22"/>
    </row>
    <row r="8" spans="1:13" ht="20.100000000000001" customHeight="1" x14ac:dyDescent="0.25">
      <c r="A8" s="73"/>
      <c r="B8" s="73"/>
      <c r="C8" s="73"/>
      <c r="D8" s="34" t="s">
        <v>30</v>
      </c>
      <c r="E8" s="27" t="s">
        <v>30</v>
      </c>
      <c r="F8" s="27" t="s">
        <v>30</v>
      </c>
      <c r="G8" s="27" t="s">
        <v>30</v>
      </c>
      <c r="H8" s="28" t="s">
        <v>30</v>
      </c>
      <c r="I8" s="22"/>
      <c r="J8" s="22"/>
      <c r="K8" s="22"/>
      <c r="L8" s="22"/>
    </row>
    <row r="9" spans="1:13" ht="20.100000000000001" customHeight="1" x14ac:dyDescent="0.25">
      <c r="A9" s="72">
        <v>3</v>
      </c>
      <c r="B9" s="72"/>
      <c r="C9" s="72"/>
      <c r="D9" s="33" t="s">
        <v>28</v>
      </c>
      <c r="E9" s="13" t="s">
        <v>28</v>
      </c>
      <c r="F9" s="13" t="s">
        <v>28</v>
      </c>
      <c r="G9" s="13" t="s">
        <v>28</v>
      </c>
      <c r="H9" s="29" t="s">
        <v>28</v>
      </c>
      <c r="I9" s="22"/>
      <c r="J9" s="22"/>
      <c r="K9" s="22"/>
      <c r="L9" s="22"/>
    </row>
    <row r="10" spans="1:13" ht="20.100000000000001" customHeight="1" x14ac:dyDescent="0.25">
      <c r="A10" s="72"/>
      <c r="B10" s="72"/>
      <c r="C10" s="72"/>
      <c r="D10" s="33" t="s">
        <v>29</v>
      </c>
      <c r="E10" s="13" t="s">
        <v>29</v>
      </c>
      <c r="F10" s="13" t="s">
        <v>29</v>
      </c>
      <c r="G10" s="13" t="s">
        <v>29</v>
      </c>
      <c r="H10" s="29" t="s">
        <v>29</v>
      </c>
      <c r="I10" s="22"/>
      <c r="J10" s="22"/>
      <c r="K10" s="22"/>
      <c r="L10" s="22"/>
    </row>
    <row r="11" spans="1:13" ht="20.100000000000001" customHeight="1" x14ac:dyDescent="0.25">
      <c r="A11" s="72"/>
      <c r="B11" s="72"/>
      <c r="C11" s="72"/>
      <c r="D11" s="33" t="s">
        <v>30</v>
      </c>
      <c r="E11" s="13" t="s">
        <v>30</v>
      </c>
      <c r="F11" s="13" t="s">
        <v>30</v>
      </c>
      <c r="G11" s="13" t="s">
        <v>30</v>
      </c>
      <c r="H11" s="29" t="s">
        <v>30</v>
      </c>
      <c r="I11" s="22"/>
      <c r="J11" s="22"/>
      <c r="K11" s="22"/>
      <c r="L11" s="22"/>
    </row>
    <row r="12" spans="1:13" ht="20.100000000000001" customHeight="1" x14ac:dyDescent="0.25">
      <c r="A12" s="73">
        <v>4</v>
      </c>
      <c r="B12" s="73"/>
      <c r="C12" s="73"/>
      <c r="D12" s="34" t="s">
        <v>28</v>
      </c>
      <c r="E12" s="27" t="s">
        <v>28</v>
      </c>
      <c r="F12" s="27" t="s">
        <v>28</v>
      </c>
      <c r="G12" s="27" t="s">
        <v>28</v>
      </c>
      <c r="H12" s="28" t="s">
        <v>28</v>
      </c>
      <c r="I12" s="22"/>
      <c r="J12" s="22"/>
      <c r="K12" s="22"/>
      <c r="L12" s="22"/>
    </row>
    <row r="13" spans="1:13" ht="20.100000000000001" customHeight="1" x14ac:dyDescent="0.25">
      <c r="A13" s="73"/>
      <c r="B13" s="73"/>
      <c r="C13" s="73"/>
      <c r="D13" s="34" t="s">
        <v>29</v>
      </c>
      <c r="E13" s="27" t="s">
        <v>29</v>
      </c>
      <c r="F13" s="27" t="s">
        <v>29</v>
      </c>
      <c r="G13" s="27" t="s">
        <v>29</v>
      </c>
      <c r="H13" s="28" t="s">
        <v>29</v>
      </c>
      <c r="I13" s="22"/>
      <c r="J13" s="22"/>
      <c r="K13" s="22"/>
      <c r="L13" s="22"/>
    </row>
    <row r="14" spans="1:13" ht="20.100000000000001" customHeight="1" x14ac:dyDescent="0.25">
      <c r="A14" s="73"/>
      <c r="B14" s="73"/>
      <c r="C14" s="73"/>
      <c r="D14" s="34" t="s">
        <v>30</v>
      </c>
      <c r="E14" s="27" t="s">
        <v>30</v>
      </c>
      <c r="F14" s="27" t="s">
        <v>30</v>
      </c>
      <c r="G14" s="27" t="s">
        <v>30</v>
      </c>
      <c r="H14" s="28" t="s">
        <v>30</v>
      </c>
      <c r="I14" s="22"/>
      <c r="J14" s="22"/>
      <c r="K14" s="22"/>
      <c r="L14" s="22"/>
    </row>
    <row r="15" spans="1:13" ht="20.100000000000001" customHeight="1" x14ac:dyDescent="0.25">
      <c r="A15" s="74">
        <v>5</v>
      </c>
      <c r="B15" s="74"/>
      <c r="C15" s="74"/>
      <c r="D15" s="33" t="s">
        <v>28</v>
      </c>
      <c r="E15" s="13" t="s">
        <v>28</v>
      </c>
      <c r="F15" s="13" t="s">
        <v>28</v>
      </c>
      <c r="G15" s="13" t="s">
        <v>28</v>
      </c>
      <c r="H15" s="29" t="s">
        <v>28</v>
      </c>
      <c r="I15" s="22"/>
      <c r="J15" s="22"/>
      <c r="K15" s="22"/>
      <c r="L15" s="22"/>
    </row>
    <row r="16" spans="1:13" ht="20.100000000000001" customHeight="1" x14ac:dyDescent="0.25">
      <c r="A16" s="74"/>
      <c r="B16" s="74"/>
      <c r="C16" s="74"/>
      <c r="D16" s="33" t="s">
        <v>29</v>
      </c>
      <c r="E16" s="13" t="s">
        <v>29</v>
      </c>
      <c r="F16" s="13" t="s">
        <v>29</v>
      </c>
      <c r="G16" s="13" t="s">
        <v>29</v>
      </c>
      <c r="H16" s="29" t="s">
        <v>29</v>
      </c>
      <c r="I16" s="22"/>
      <c r="J16" s="22"/>
      <c r="K16" s="22"/>
      <c r="L16" s="22"/>
    </row>
    <row r="17" spans="1:12" ht="20.100000000000001" customHeight="1" thickBot="1" x14ac:dyDescent="0.3">
      <c r="A17" s="75"/>
      <c r="B17" s="75"/>
      <c r="C17" s="75"/>
      <c r="D17" s="35" t="s">
        <v>30</v>
      </c>
      <c r="E17" s="36" t="s">
        <v>30</v>
      </c>
      <c r="F17" s="36" t="s">
        <v>30</v>
      </c>
      <c r="G17" s="36" t="s">
        <v>30</v>
      </c>
      <c r="H17" s="37" t="s">
        <v>30</v>
      </c>
      <c r="I17" s="22"/>
      <c r="J17" s="22"/>
      <c r="K17" s="22"/>
      <c r="L17" s="22"/>
    </row>
    <row r="18" spans="1:12" x14ac:dyDescent="0.25">
      <c r="A18" s="1"/>
      <c r="B18" s="1"/>
      <c r="C18" s="1"/>
      <c r="D18" s="1"/>
      <c r="E18" s="22"/>
      <c r="F18" s="22"/>
      <c r="G18" s="22"/>
      <c r="H18" s="22"/>
      <c r="I18" s="22"/>
      <c r="J18" s="22"/>
      <c r="K18" s="22"/>
      <c r="L18" s="22"/>
    </row>
    <row r="19" spans="1:12" x14ac:dyDescent="0.25">
      <c r="A19" s="1"/>
      <c r="B19" s="1"/>
      <c r="C19" s="1"/>
      <c r="D19" s="1"/>
      <c r="E19" s="22"/>
      <c r="F19" s="22"/>
      <c r="G19" s="22"/>
      <c r="H19" s="22"/>
      <c r="I19" s="22"/>
      <c r="J19" s="22"/>
      <c r="K19" s="22"/>
      <c r="L19" s="22"/>
    </row>
    <row r="20" spans="1:12" x14ac:dyDescent="0.25">
      <c r="A20" s="1"/>
      <c r="B20" s="1"/>
      <c r="C20" s="1"/>
      <c r="D20" s="1"/>
      <c r="E20" s="22"/>
      <c r="F20" s="22"/>
      <c r="G20" s="22"/>
      <c r="H20" s="22"/>
      <c r="I20" s="22"/>
      <c r="J20" s="22"/>
      <c r="K20" s="22"/>
      <c r="L20" s="22"/>
    </row>
    <row r="21" spans="1:12" x14ac:dyDescent="0.25">
      <c r="A21" s="1"/>
      <c r="B21" s="1"/>
      <c r="C21" s="1"/>
      <c r="D21" s="1"/>
      <c r="E21" s="22"/>
      <c r="F21" s="22"/>
      <c r="G21" s="22"/>
      <c r="H21" s="22"/>
      <c r="I21" s="22"/>
      <c r="J21" s="22"/>
      <c r="K21" s="22"/>
      <c r="L21" s="22"/>
    </row>
    <row r="22" spans="1:12" x14ac:dyDescent="0.25">
      <c r="A22" s="1"/>
      <c r="B22" s="1"/>
      <c r="C22" s="1"/>
      <c r="D22" s="1"/>
      <c r="E22" s="22"/>
      <c r="F22" s="22"/>
      <c r="G22" s="22"/>
      <c r="H22" s="22"/>
      <c r="I22" s="22"/>
      <c r="J22" s="22"/>
      <c r="K22" s="22"/>
      <c r="L22" s="22"/>
    </row>
    <row r="23" spans="1:12" x14ac:dyDescent="0.25">
      <c r="A23" s="1"/>
      <c r="B23" s="1"/>
      <c r="C23" s="1"/>
      <c r="D23" s="1"/>
      <c r="E23" s="22"/>
      <c r="F23" s="22"/>
      <c r="G23" s="22"/>
      <c r="H23" s="22"/>
      <c r="I23" s="22"/>
      <c r="J23" s="22"/>
      <c r="K23" s="22"/>
      <c r="L23" s="22"/>
    </row>
    <row r="24" spans="1:12" x14ac:dyDescent="0.25">
      <c r="A24" s="1"/>
      <c r="B24" s="1"/>
      <c r="C24" s="1"/>
      <c r="D24" s="1"/>
      <c r="E24" s="22"/>
      <c r="F24" s="22"/>
      <c r="G24" s="22"/>
      <c r="H24" s="22"/>
      <c r="I24" s="22"/>
      <c r="J24" s="22"/>
      <c r="K24" s="22"/>
      <c r="L24" s="22"/>
    </row>
    <row r="25" spans="1:12" x14ac:dyDescent="0.25">
      <c r="A25" s="1"/>
      <c r="B25" s="1"/>
      <c r="C25" s="1"/>
      <c r="D25" s="1"/>
      <c r="E25" s="22"/>
      <c r="F25" s="22"/>
      <c r="G25" s="22"/>
      <c r="H25" s="22"/>
      <c r="I25" s="22"/>
      <c r="J25" s="22"/>
      <c r="K25" s="22"/>
      <c r="L25" s="22"/>
    </row>
    <row r="26" spans="1:12" x14ac:dyDescent="0.25">
      <c r="A26" s="1"/>
      <c r="B26" s="1"/>
      <c r="C26" s="1"/>
      <c r="D26" s="1"/>
      <c r="E26" s="22"/>
      <c r="F26" s="22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22"/>
      <c r="F27" s="22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22"/>
      <c r="F28" s="22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22"/>
      <c r="F29" s="22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22"/>
      <c r="F30" s="22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22"/>
      <c r="F31" s="22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22"/>
      <c r="F32" s="22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22"/>
      <c r="F33" s="22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22"/>
      <c r="F34" s="22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22"/>
      <c r="F35" s="22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6">
    <mergeCell ref="A15:A17"/>
    <mergeCell ref="B3:B5"/>
    <mergeCell ref="C3:C5"/>
    <mergeCell ref="B6:B8"/>
    <mergeCell ref="C6:C8"/>
    <mergeCell ref="B15:B17"/>
    <mergeCell ref="C15:C17"/>
    <mergeCell ref="A1:H1"/>
    <mergeCell ref="A3:A5"/>
    <mergeCell ref="A6:A8"/>
    <mergeCell ref="A9:A11"/>
    <mergeCell ref="A12:A14"/>
    <mergeCell ref="B9:B11"/>
    <mergeCell ref="C9:C11"/>
    <mergeCell ref="B12:B14"/>
    <mergeCell ref="C12:C14"/>
  </mergeCells>
  <conditionalFormatting sqref="F18:F35">
    <cfRule type="cellIs" dxfId="12" priority="8" operator="greaterThan">
      <formula>20</formula>
    </cfRule>
  </conditionalFormatting>
  <dataValidations count="1">
    <dataValidation type="list" allowBlank="1" showInputMessage="1" showErrorMessage="1" sqref="G18:H25 I2:L25">
      <formula1>$T$2:$T$15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Field Assessment Form</vt:lpstr>
      <vt:lpstr>Replant Form</vt:lpstr>
      <vt:lpstr>Tally sheet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Searle</dc:creator>
  <cp:lastModifiedBy>Huddlestone, Matthew</cp:lastModifiedBy>
  <cp:lastPrinted>2019-07-04T17:23:44Z</cp:lastPrinted>
  <dcterms:created xsi:type="dcterms:W3CDTF">2019-06-28T11:55:06Z</dcterms:created>
  <dcterms:modified xsi:type="dcterms:W3CDTF">2022-06-17T14:29:01Z</dcterms:modified>
</cp:coreProperties>
</file>