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Users\1187841\Desktop\"/>
    </mc:Choice>
  </mc:AlternateContent>
  <xr:revisionPtr revIDLastSave="0" documentId="8_{96C66751-26A2-4217-B204-5682D8092810}" xr6:coauthVersionLast="36" xr6:coauthVersionMax="36" xr10:uidLastSave="{00000000-0000-0000-0000-000000000000}"/>
  <bookViews>
    <workbookView xWindow="30270" yWindow="-2670" windowWidth="24840" windowHeight="13200" tabRatio="888" xr2:uid="{00000000-000D-0000-FFFF-FFFF00000000}"/>
  </bookViews>
  <sheets>
    <sheet name="Summary" sheetId="20" r:id="rId1"/>
    <sheet name="Feb-22" sheetId="1" r:id="rId2"/>
    <sheet name="Mar-22" sheetId="2" r:id="rId3"/>
    <sheet name="Apr-22" sheetId="3" r:id="rId4"/>
    <sheet name="May-22" sheetId="9" r:id="rId5"/>
    <sheet name="Jun-22" sheetId="10" r:id="rId6"/>
    <sheet name="Jul-22" sheetId="12" r:id="rId7"/>
    <sheet name="Aug-22" sheetId="13" r:id="rId8"/>
    <sheet name="Sept-22" sheetId="14" r:id="rId9"/>
    <sheet name="Oct-22" sheetId="15" r:id="rId10"/>
    <sheet name="Nov-22" sheetId="16" r:id="rId11"/>
    <sheet name="Dec-22" sheetId="17" r:id="rId12"/>
    <sheet name="Jan-23" sheetId="18" r:id="rId13"/>
    <sheet name="Feb-23" sheetId="19" r:id="rId14"/>
    <sheet name="Mar-23" sheetId="8" r:id="rId15"/>
    <sheet name="Apr-23" sheetId="7" r:id="rId16"/>
    <sheet name="May-23" sheetId="6" r:id="rId17"/>
    <sheet name="Jun-23" sheetId="4" r:id="rId18"/>
    <sheet name="Jul-23" sheetId="5" r:id="rId19"/>
  </sheets>
  <definedNames>
    <definedName name="_xlnm._FilterDatabase" localSheetId="17" hidden="1">'Jun-23'!$B$5:$G$38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46" i="14" l="1"/>
  <c r="F25" i="13"/>
  <c r="E25" i="13"/>
  <c r="D25" i="13"/>
  <c r="C25" i="13"/>
  <c r="F39" i="4"/>
  <c r="E39" i="4"/>
  <c r="D39" i="4"/>
  <c r="C39" i="4"/>
  <c r="F19" i="2"/>
  <c r="E19" i="2"/>
  <c r="D19" i="2"/>
  <c r="C19" i="2"/>
  <c r="F59" i="10"/>
  <c r="E59" i="10"/>
  <c r="D59" i="10"/>
  <c r="C59" i="10"/>
  <c r="D25" i="19" l="1"/>
  <c r="F30" i="12" l="1"/>
  <c r="F11" i="20" s="1"/>
  <c r="E30" i="12"/>
  <c r="E11" i="20" s="1"/>
  <c r="D30" i="12"/>
  <c r="D11" i="20" s="1"/>
  <c r="C30" i="12"/>
  <c r="C11" i="20" s="1"/>
  <c r="F30" i="5" l="1"/>
  <c r="F23" i="20" s="1"/>
  <c r="E30" i="5"/>
  <c r="E23" i="20" s="1"/>
  <c r="D30" i="5"/>
  <c r="D23" i="20" s="1"/>
  <c r="C30" i="5"/>
  <c r="C23" i="20" s="1"/>
  <c r="F22" i="20"/>
  <c r="E22" i="20"/>
  <c r="D22" i="20"/>
  <c r="C22" i="20"/>
  <c r="F31" i="6"/>
  <c r="F21" i="20" s="1"/>
  <c r="E31" i="6"/>
  <c r="E21" i="20" s="1"/>
  <c r="D31" i="6"/>
  <c r="D21" i="20" s="1"/>
  <c r="C31" i="6"/>
  <c r="C21" i="20" s="1"/>
  <c r="F31" i="7"/>
  <c r="F20" i="20" s="1"/>
  <c r="E31" i="7"/>
  <c r="E20" i="20" s="1"/>
  <c r="D31" i="7"/>
  <c r="D20" i="20" s="1"/>
  <c r="C31" i="7"/>
  <c r="C20" i="20" s="1"/>
  <c r="F53" i="8"/>
  <c r="F19" i="20" s="1"/>
  <c r="E53" i="8"/>
  <c r="E19" i="20" s="1"/>
  <c r="D53" i="8"/>
  <c r="D19" i="20" s="1"/>
  <c r="C53" i="8"/>
  <c r="C19" i="20" s="1"/>
  <c r="F25" i="19"/>
  <c r="F18" i="20" s="1"/>
  <c r="E25" i="19"/>
  <c r="E18" i="20" s="1"/>
  <c r="D18" i="20"/>
  <c r="C25" i="19"/>
  <c r="C18" i="20" s="1"/>
  <c r="F33" i="18"/>
  <c r="F17" i="20" s="1"/>
  <c r="E33" i="18"/>
  <c r="E17" i="20" s="1"/>
  <c r="D33" i="18"/>
  <c r="D17" i="20" s="1"/>
  <c r="C33" i="18"/>
  <c r="C17" i="20" s="1"/>
  <c r="F15" i="17"/>
  <c r="F16" i="20" s="1"/>
  <c r="E15" i="17"/>
  <c r="E16" i="20" s="1"/>
  <c r="D15" i="17"/>
  <c r="D16" i="20" s="1"/>
  <c r="C15" i="17"/>
  <c r="C16" i="20" s="1"/>
  <c r="F60" i="16"/>
  <c r="F15" i="20" s="1"/>
  <c r="E60" i="16"/>
  <c r="E15" i="20" s="1"/>
  <c r="D60" i="16"/>
  <c r="D15" i="20" s="1"/>
  <c r="C60" i="16"/>
  <c r="C15" i="20" s="1"/>
  <c r="F41" i="15"/>
  <c r="F14" i="20" s="1"/>
  <c r="E41" i="15"/>
  <c r="E14" i="20" s="1"/>
  <c r="D41" i="15"/>
  <c r="D14" i="20" s="1"/>
  <c r="C41" i="15"/>
  <c r="C14" i="20" s="1"/>
  <c r="F46" i="14"/>
  <c r="F13" i="20" s="1"/>
  <c r="E46" i="14"/>
  <c r="E13" i="20" s="1"/>
  <c r="D46" i="14"/>
  <c r="D13" i="20" s="1"/>
  <c r="C13" i="20"/>
  <c r="F12" i="20"/>
  <c r="E12" i="20"/>
  <c r="D12" i="20"/>
  <c r="C12" i="20"/>
  <c r="F10" i="20"/>
  <c r="E10" i="20"/>
  <c r="D10" i="20"/>
  <c r="C10" i="20"/>
  <c r="F32" i="9"/>
  <c r="F9" i="20" s="1"/>
  <c r="E32" i="9"/>
  <c r="E9" i="20" s="1"/>
  <c r="D32" i="9"/>
  <c r="D9" i="20" s="1"/>
  <c r="C32" i="9"/>
  <c r="C9" i="20" s="1"/>
  <c r="F26" i="3"/>
  <c r="F8" i="20" s="1"/>
  <c r="E26" i="3"/>
  <c r="E8" i="20" s="1"/>
  <c r="D26" i="3"/>
  <c r="D8" i="20" s="1"/>
  <c r="C26" i="3"/>
  <c r="C8" i="20" s="1"/>
  <c r="D7" i="20"/>
  <c r="E7" i="20"/>
  <c r="F7" i="20"/>
  <c r="C7" i="20"/>
  <c r="D14" i="1"/>
  <c r="D6" i="20" s="1"/>
  <c r="E14" i="1"/>
  <c r="E6" i="20" s="1"/>
  <c r="F14" i="1"/>
  <c r="F6" i="20" s="1"/>
  <c r="C14" i="1"/>
  <c r="C6" i="20" s="1"/>
  <c r="E24" i="20" l="1"/>
  <c r="D24" i="20"/>
  <c r="F24" i="20"/>
  <c r="C24" i="20"/>
</calcChain>
</file>

<file path=xl/sharedStrings.xml><?xml version="1.0" encoding="utf-8"?>
<sst xmlns="http://schemas.openxmlformats.org/spreadsheetml/2006/main" count="1190" uniqueCount="811">
  <si>
    <t>HOTEL</t>
  </si>
  <si>
    <t>REASON FOR STAY</t>
  </si>
  <si>
    <t>FOI REQUEST 04082023</t>
  </si>
  <si>
    <t>Hoiday Inn Express, Birmingham</t>
  </si>
  <si>
    <t>Premier Inn, Crewe West</t>
  </si>
  <si>
    <t>Premier Inn Hub, London</t>
  </si>
  <si>
    <t>Ethos Hotel, Oxford</t>
  </si>
  <si>
    <t>Premier Inn Newport, Telford</t>
  </si>
  <si>
    <t>Midlands Hotel, Portlaoise, Co Laois</t>
  </si>
  <si>
    <t>Holiday Inn Airport, Bristol</t>
  </si>
  <si>
    <t>Fact finding visit relating to design features to incorporate within the new CAFRE beef facilities.</t>
  </si>
  <si>
    <t>Premier Inn Newport/Telford</t>
  </si>
  <si>
    <t xml:space="preserve">Timoney Leadership Institute Advance Leadership Programme </t>
  </si>
  <si>
    <t>Cain Valley Hotel, Llanyfyllin</t>
  </si>
  <si>
    <t>Premier Inn, Birmingham</t>
  </si>
  <si>
    <t>Best Western North The Gables Hotel, Bristol</t>
  </si>
  <si>
    <t>Park Grand Paddington, London</t>
  </si>
  <si>
    <t xml:space="preserve">To complete training for Basis Certification </t>
  </si>
  <si>
    <t>Ramada by Wyndham, Telford</t>
  </si>
  <si>
    <t>Premier Inn Westminster, London</t>
  </si>
  <si>
    <t>Hyatt Regency Calgary</t>
  </si>
  <si>
    <t>Sandbanks Holiday lets, Newry</t>
  </si>
  <si>
    <t>Horse and Jockey, Tipperary</t>
  </si>
  <si>
    <t>Ibis Hotel, Birmingham</t>
  </si>
  <si>
    <t>Belmore Court Enniskillen</t>
  </si>
  <si>
    <t>Travel Lodge Southampton</t>
  </si>
  <si>
    <t>Superb Town House, Galway</t>
  </si>
  <si>
    <t>Travelodge Dumfries,Glasgow</t>
  </si>
  <si>
    <t>Kilmorey Arms Hotel, Kilkeel</t>
  </si>
  <si>
    <t>Dunsilly Hotel, Antrim</t>
  </si>
  <si>
    <t>Stormont Hotel, Belfast</t>
  </si>
  <si>
    <t>Weetwood Hall Conference Centre and Hotel, Leeds</t>
  </si>
  <si>
    <t>Pillo Hotel, Ashbourne</t>
  </si>
  <si>
    <t>Western Hotel, Galway</t>
  </si>
  <si>
    <t>Hosting CSG Conference and representing DAERA in the UK.</t>
  </si>
  <si>
    <t>Tivoli Hotel, Copenhagen</t>
  </si>
  <si>
    <t>Premier Inn, Bury</t>
  </si>
  <si>
    <t>Hampton by Hilton, York</t>
  </si>
  <si>
    <t>Park Grand, Paddington</t>
  </si>
  <si>
    <t>Farmers Kitchen Hotel, Wexford</t>
  </si>
  <si>
    <t>Meet representatives from Teagasc who will be providing updates on work areas.</t>
  </si>
  <si>
    <t>Travelodge, Birmingham</t>
  </si>
  <si>
    <t>Mount Errigal Hotel, Letterkenny</t>
  </si>
  <si>
    <t>Corbett Court, Fermoy</t>
  </si>
  <si>
    <t>Premier Inn, Coleraine</t>
  </si>
  <si>
    <t>Marine Hotel, Ballycastle</t>
  </si>
  <si>
    <t>Atlantic Breeze Holiday Home, Portstewart</t>
  </si>
  <si>
    <t>Galmont Hotel, Galway</t>
  </si>
  <si>
    <t>Galmont Hotel,Galway</t>
  </si>
  <si>
    <t>Ibis Budget, Southampton</t>
  </si>
  <si>
    <t>BAT for UK - Workshop with other UK regulators - UKBAT Face to Face UK BAT workshop</t>
  </si>
  <si>
    <t>Park Alandia Hotel, Helsinki</t>
  </si>
  <si>
    <t>Premier Inn Euston, London</t>
  </si>
  <si>
    <t>The Royal Court Hotel, Cardiff</t>
  </si>
  <si>
    <t>Abbey Court, Nenagh</t>
  </si>
  <si>
    <t>The 29 London Hotel, London</t>
  </si>
  <si>
    <t>Hilton Paddington, London</t>
  </si>
  <si>
    <t>Premier Inn Hub Westminster Abbey, London</t>
  </si>
  <si>
    <t>The Bridge House Hotel, Tullamore</t>
  </si>
  <si>
    <t>Travelodge Covent Garden, London</t>
  </si>
  <si>
    <t>Norton House Hotel Spa, Edinburgh</t>
  </si>
  <si>
    <t>Mulingar Park Hotel,Dublin</t>
  </si>
  <si>
    <t>Novotel, Liverpool</t>
  </si>
  <si>
    <t>Letchworth, Garden City</t>
  </si>
  <si>
    <t>Vivaldi Hotel, Paris</t>
  </si>
  <si>
    <t>The Western Hotel, Galway</t>
  </si>
  <si>
    <t>Garstang Country House Hotel, Lancashire</t>
  </si>
  <si>
    <t>The Morgan Hotel, Dublin</t>
  </si>
  <si>
    <t>Holiday Inn , Edinburgh</t>
  </si>
  <si>
    <t>Randles Hotel, Killarney</t>
  </si>
  <si>
    <t>Attend Dairy-4-Future study tour event</t>
  </si>
  <si>
    <t>Jurys Inn, Aberdeen</t>
  </si>
  <si>
    <t xml:space="preserve">Horse &amp; Jockey Hotel, Thurles </t>
  </si>
  <si>
    <t>Van Der Valk Hotel, Cuijk</t>
  </si>
  <si>
    <t xml:space="preserve">The Wellington Hotel,Bulwark </t>
  </si>
  <si>
    <t>Premier inn, Cirencester</t>
  </si>
  <si>
    <t>Moxy Amsterdam Schiphol(1 night) &amp; Hotel Restaurant Hilling (2 nights)</t>
  </si>
  <si>
    <t>Waterfoot Hotel, Londonderry</t>
  </si>
  <si>
    <t>Glasgow Marriot Hotel</t>
  </si>
  <si>
    <t>The Brown Trout Hotel, Coleraine</t>
  </si>
  <si>
    <t>Kilashee Hotel, Nass</t>
  </si>
  <si>
    <t xml:space="preserve">Landscape Ecology Programme visit to Wakehurst </t>
  </si>
  <si>
    <t>Grand Canal Hotel, Dublin</t>
  </si>
  <si>
    <t>The Maldron Hotel, Limerick</t>
  </si>
  <si>
    <t>European Commission Bilaterial Planning.</t>
  </si>
  <si>
    <t>Attendance of the Drinktec - Beverage Technology exhibition</t>
  </si>
  <si>
    <t>Premier Inn Hub, Westminster</t>
  </si>
  <si>
    <t>The Arden Hotel, Birmingham</t>
  </si>
  <si>
    <t>Moorepark West House, Fermoy</t>
  </si>
  <si>
    <t>Portcaman House B&amp;B, Bushmills</t>
  </si>
  <si>
    <t>Novotel Suites, Lille</t>
  </si>
  <si>
    <t>Premier Inn Hotel, Coleraine</t>
  </si>
  <si>
    <t>The Uppercross House, Dublin</t>
  </si>
  <si>
    <t>Crown Plaza, Gatwick Airport</t>
  </si>
  <si>
    <t>Hotel Cartier, France</t>
  </si>
  <si>
    <t>Britannia Adelphi Hotel, Liverpool</t>
  </si>
  <si>
    <t>Attend Sustainability Conference</t>
  </si>
  <si>
    <t>Hotel Tilde, Paris</t>
  </si>
  <si>
    <t>Roe Park Resort, Limavady</t>
  </si>
  <si>
    <t>Four Seasons Hotel, Aberystwyth</t>
  </si>
  <si>
    <t>Talbot Hotel, Carlow</t>
  </si>
  <si>
    <t>Skylon Hotel, Dublin</t>
  </si>
  <si>
    <t>Premier Inn, London City</t>
  </si>
  <si>
    <t>Bridge House Hotel, Tullamore</t>
  </si>
  <si>
    <t>Smugglers Inn, Bushmills</t>
  </si>
  <si>
    <t>Ramada Hotel Suites, Coventry</t>
  </si>
  <si>
    <t>Attendance at UK/IE CVO Meeting.</t>
  </si>
  <si>
    <t>Thorn Hotel Eu, Brussels</t>
  </si>
  <si>
    <t>Da Vincis, Derry/Londonderry</t>
  </si>
  <si>
    <t>Hodson Bay Hotel, Athlone</t>
  </si>
  <si>
    <t>Copthorne Hotel, London</t>
  </si>
  <si>
    <t xml:space="preserve">Preliminary scoping visits to establish appropriate locations and subject content for proposed FIV visits in Biodiversity. </t>
  </si>
  <si>
    <t>Travistock Hotel, London</t>
  </si>
  <si>
    <t>Holiday Inn Express, Edinburgh</t>
  </si>
  <si>
    <t>To attend Water Companies &amp; Other Key Laboratories (Mutual Aid) Response to Emergency Incidents - Meeting No. 28.</t>
  </si>
  <si>
    <t>Premier Inn Southampton</t>
  </si>
  <si>
    <t>The Scholar, Edinburgh</t>
  </si>
  <si>
    <t>Cupthorphe Tara, Kensington</t>
  </si>
  <si>
    <t>The Pillo Hotel, Dublin</t>
  </si>
  <si>
    <t xml:space="preserve">Clayton Hotel Charlemon, Dublin </t>
  </si>
  <si>
    <t>Meeting with Chief Executives and Directors of the 5 Environmental Agencies.</t>
  </si>
  <si>
    <t>Golden Jubilee Hotel, Glasgow</t>
  </si>
  <si>
    <t>Travelodge Bull Ring,Birmingham</t>
  </si>
  <si>
    <t>The Old Swan Hotel, Harrogate</t>
  </si>
  <si>
    <t>Training and networking event</t>
  </si>
  <si>
    <t>Meeting with Enviroment Agency management for a Proceeds of Crime sub group meeting</t>
  </si>
  <si>
    <t>The Belgrave Hotel, London</t>
  </si>
  <si>
    <t>Premier Inn London Stansted</t>
  </si>
  <si>
    <t>Premier Inn Hub London Westminster</t>
  </si>
  <si>
    <t>NUMBER
ATTENDING</t>
  </si>
  <si>
    <t>NO. OF
NIGHTS</t>
  </si>
  <si>
    <t>NO. OF
ROOMS BOOKED</t>
  </si>
  <si>
    <t>Monthly Total</t>
  </si>
  <si>
    <t>TOTAL
COST</t>
  </si>
  <si>
    <t>Februrary 2022</t>
  </si>
  <si>
    <t>March 2022</t>
  </si>
  <si>
    <t>April 2022</t>
  </si>
  <si>
    <t>May 2022</t>
  </si>
  <si>
    <t>June 2022</t>
  </si>
  <si>
    <t>July 2022</t>
  </si>
  <si>
    <t>August 2022</t>
  </si>
  <si>
    <t>September 2022</t>
  </si>
  <si>
    <t>October 2022</t>
  </si>
  <si>
    <t>November 2022</t>
  </si>
  <si>
    <t>December 2022</t>
  </si>
  <si>
    <t>January 2023</t>
  </si>
  <si>
    <t>Februrary 2023</t>
  </si>
  <si>
    <t>March 2023</t>
  </si>
  <si>
    <t>April 2023</t>
  </si>
  <si>
    <t>May 2023</t>
  </si>
  <si>
    <t>June 2023</t>
  </si>
  <si>
    <t>July 2023</t>
  </si>
  <si>
    <t>MONTH</t>
  </si>
  <si>
    <t>February 2022</t>
  </si>
  <si>
    <t>February 2023</t>
  </si>
  <si>
    <t>Total</t>
  </si>
  <si>
    <t>St Pierre Park Hotel, Guernsey</t>
  </si>
  <si>
    <t>Wellington Hotel, Birmingham</t>
  </si>
  <si>
    <t>Ministerial attendance at the British Irish Council (BIC) Summit meeting</t>
  </si>
  <si>
    <t>Macdonald Inchrya Hotel - Falkirk</t>
  </si>
  <si>
    <t>Ministerial attendance at the Royal Highland Show, Scotland</t>
  </si>
  <si>
    <t>Climate Change Conference and Policy Discussion</t>
  </si>
  <si>
    <t>Holiday Inn Express, Derry/Londonderry</t>
  </si>
  <si>
    <t>Premier Inn, Shoreditch London</t>
  </si>
  <si>
    <t>Clayton Hotel, Leeds</t>
  </si>
  <si>
    <t>City Hotel, Derry/Londonderry</t>
  </si>
  <si>
    <t>Maldron Hotel,Belfast</t>
  </si>
  <si>
    <t>Maldron Hotel, Belfast</t>
  </si>
  <si>
    <t>Crowne Plaza Hotel, Manchester</t>
  </si>
  <si>
    <t>The Chief Scientists' Group (CSG) Meeting, representing NIEA.</t>
  </si>
  <si>
    <t>Conference for World Cancer Day. To attend for air pollution and health.</t>
  </si>
  <si>
    <t>Premier Inn London Chiswick</t>
  </si>
  <si>
    <t>Days Inn By Wyndham London</t>
  </si>
  <si>
    <t>Attendance at MSc course Module 1 - Leadership in Public Sector</t>
  </si>
  <si>
    <t>SeaMonitor-STRAITS Conference.</t>
  </si>
  <si>
    <t xml:space="preserve">Hampton Hilton, London </t>
  </si>
  <si>
    <t>Killyhevllin Hotel, Enniskillen</t>
  </si>
  <si>
    <t xml:space="preserve">Travelodge, Harrogate </t>
  </si>
  <si>
    <t>Aloft Hotel, Brussels</t>
  </si>
  <si>
    <t>Mercure Maidstone Great Danes Hotel, Maidstone</t>
  </si>
  <si>
    <t>Royal Oxford Hotel, Oxford</t>
  </si>
  <si>
    <t>The Riverside Park Hotel, Enniscorthy</t>
  </si>
  <si>
    <t xml:space="preserve">Conduct an educational and benchmarking visit of a Passivhaus office building in Enniscorthy. </t>
  </si>
  <si>
    <t>Future Build Exhibiton - Keynote speaker.</t>
  </si>
  <si>
    <t>Hampstead House Hotel &amp; Spa, Sittingbourne</t>
  </si>
  <si>
    <t>Holiday Inn, Portsmouth</t>
  </si>
  <si>
    <t>The Bower Inn, Bridgwater</t>
  </si>
  <si>
    <t xml:space="preserve">Premier Inn, Durham </t>
  </si>
  <si>
    <t>McWilliam Park Hotel, Claremorris</t>
  </si>
  <si>
    <t>D Hotel, Drogheda</t>
  </si>
  <si>
    <t xml:space="preserve">MSc Business for Agri-food and Rural Enterprise students study trip. </t>
  </si>
  <si>
    <t>Milton Birnam Hotel, Perthshire</t>
  </si>
  <si>
    <t>Premier Inn Newcastle Airport, Newcastle</t>
  </si>
  <si>
    <t>Site Visit to Kerdiffstown Landfill Remediation Project and meetings with Kildare County Council.</t>
  </si>
  <si>
    <t>Kilkea Castle Hotel, Kildare</t>
  </si>
  <si>
    <t>Mercure Hotel Nijmegen Center, Netherlands</t>
  </si>
  <si>
    <t>Meet with Teagasc Senior Managegment Team and site visit.</t>
  </si>
  <si>
    <t xml:space="preserve">Attendance at Agricultural Economics Society conference and Society Executive meeting.  </t>
  </si>
  <si>
    <t>Park Inn by Radisson, Leuven, Belgium</t>
  </si>
  <si>
    <t>Hotel Stk Annae, Copenhagen</t>
  </si>
  <si>
    <t>Attendance at Industry Day to meet, network and discuss potential collaborations.</t>
  </si>
  <si>
    <t>Intertidal, Marina and Aerial survey of sites on Strangford Lough.</t>
  </si>
  <si>
    <t>Attend FIV visit on Antibiotic Reduction Strategies</t>
  </si>
  <si>
    <t>Assess latest livestock emissions research from a future agricultural policy perspective</t>
  </si>
  <si>
    <t>Les Hirondelles Hotel, France</t>
  </si>
  <si>
    <t>Premier Inn, Glasgow</t>
  </si>
  <si>
    <t>Meeting to obtain knowledge on UK Horticulture provided by the RHS at Chelsea Flower Show.</t>
  </si>
  <si>
    <t>Premier Inn, London Bank (Tower)</t>
  </si>
  <si>
    <t>Attendence at a 2 day conference - UK acquaculture.</t>
  </si>
  <si>
    <t>Premier Inn, Basildon</t>
  </si>
  <si>
    <t>Tullamore Court Hotel, Offaly</t>
  </si>
  <si>
    <t>Attend Dairy-4-Future project management meeting of Project Partners.</t>
  </si>
  <si>
    <t xml:space="preserve">EMFG Staff engagement meeting in Rathlin Island. </t>
  </si>
  <si>
    <t>Schools Summit Event, Claremorris.</t>
  </si>
  <si>
    <t>Keynote speaker at VSAHG CPD event.</t>
  </si>
  <si>
    <t>Visit to several blue carbon restoration projects in the south of England.</t>
  </si>
  <si>
    <t>Visit to several Blue Carbon Restoration Projects in the South of England.</t>
  </si>
  <si>
    <t>Attendance at a number meetings in London with DA colleagues</t>
  </si>
  <si>
    <t>Corrib Village Accommodation, Galway</t>
  </si>
  <si>
    <t>Clayton Hotel Silver Springs, Cork</t>
  </si>
  <si>
    <t>Copthrone Hotel, Newcastle</t>
  </si>
  <si>
    <t>Dalmahoy Hotel &amp; Country Club, Edinburgh</t>
  </si>
  <si>
    <t xml:space="preserve">Elite Athlete Centre and Hotel,  Loughborough </t>
  </si>
  <si>
    <t>Goldcrest Village Apartments, Galway</t>
  </si>
  <si>
    <t>OKKO HOTELS Bayonne Centre, France</t>
  </si>
  <si>
    <t>Premier Inn, Belfast</t>
  </si>
  <si>
    <t>Premier Inn, Southampton</t>
  </si>
  <si>
    <t>Premier Inn, Warwick</t>
  </si>
  <si>
    <t>Premier Inn, Aviemore</t>
  </si>
  <si>
    <t>Premiere Inn, Belfast</t>
  </si>
  <si>
    <t>Royal Agricultural University, Bristol</t>
  </si>
  <si>
    <t>The Marlin Hotel, Dublin</t>
  </si>
  <si>
    <t>Belmore Court Motel, Enniskillen</t>
  </si>
  <si>
    <t>Ortan Hall Hotel and Spa, Peterborough</t>
  </si>
  <si>
    <t>Premier Inn Malvern Hotel, Malvern</t>
  </si>
  <si>
    <t>Premier Inn Tamworth Central Hotel, Tamworth</t>
  </si>
  <si>
    <t>Premier Inn York Place, Edinburgh</t>
  </si>
  <si>
    <t xml:space="preserve">Premier Inn, Edinburgh Park, Edinburgh </t>
  </si>
  <si>
    <t>Attend Pedigree Limousin Cattle Sale to view Pedigree animals and record prices.</t>
  </si>
  <si>
    <t>Travel Lodge, Carlisle</t>
  </si>
  <si>
    <t>Ministerial attendance at the IMG EFRA meeting &amp; Royal Welsh Show.</t>
  </si>
  <si>
    <t>Travelodge Hotel, Waterford</t>
  </si>
  <si>
    <t>Travelodge, Livingston</t>
  </si>
  <si>
    <t>Waterfoot Hotel, Londerry</t>
  </si>
  <si>
    <t>Training course in BASIS Certificate in Crop Protection (Commercial Horticulture).</t>
  </si>
  <si>
    <t>Avisford Park Hotel, Arundel(3 nights) &amp; Premier Inn, Southampton (1 night)</t>
  </si>
  <si>
    <t>Oxford Linton Lodge Hotel, Oxford</t>
  </si>
  <si>
    <t>Premier Inn, Lisburn</t>
  </si>
  <si>
    <t>Palmers Ale House &amp; Kitchen, Spalding</t>
  </si>
  <si>
    <t>Arklow Bay Hotel, Wicklow</t>
  </si>
  <si>
    <t>Fallow Field Hotel, Telford</t>
  </si>
  <si>
    <t>Killyhevlin Hotel, Enniskillen</t>
  </si>
  <si>
    <t>Crowne Plaza, London</t>
  </si>
  <si>
    <t>Crowne Plaza , London (1 night). Cymru Hotel, Birmingham (1 night)</t>
  </si>
  <si>
    <t>Premier Inn, London</t>
  </si>
  <si>
    <t>WRAP board meeting.</t>
  </si>
  <si>
    <t>Electrofishing Training.</t>
  </si>
  <si>
    <t>Nordic Hydrology Workshop.</t>
  </si>
  <si>
    <t>Hampton By Hilton, York</t>
  </si>
  <si>
    <t>The Smuggler's Inn, Bushmills</t>
  </si>
  <si>
    <t>Training course  at the River Bush Salmon Station.</t>
  </si>
  <si>
    <t>Training on sourcing and establishing healthy trees hosted by the Chartered Institute of Horticulture and Plant Healthy</t>
  </si>
  <si>
    <t>Interreg Dairy 4 Future project Final conference</t>
  </si>
  <si>
    <t>Hotel Thon, Brussels</t>
  </si>
  <si>
    <t>Politico Future of Food and Farming Summit.</t>
  </si>
  <si>
    <t xml:space="preserve">Sward Conference and Workshop to provide an overview of the latest research findings and current best practice in grass-white clover and multi-species swards. </t>
  </si>
  <si>
    <t>The annual meeting of the North Western EU Policy-Science Working Group (PSWG) on the Nutrients Action Programme and water quality in Hertogenbosch in the Netherland.</t>
  </si>
  <si>
    <t>Movenpick Hotel, Amsterdam</t>
  </si>
  <si>
    <t xml:space="preserve"> Visit to Calais Port to observe BCP porccesses and inspect consignments in relation to SPS controls. </t>
  </si>
  <si>
    <t>Premier Inn, London Heathrow Airport</t>
  </si>
  <si>
    <t>Roe Park Resort ,Limavady</t>
  </si>
  <si>
    <t xml:space="preserve">Associationn of Veterinary Surgeons Practicising in NI (AVSPNI) Autumn event. </t>
  </si>
  <si>
    <t>Travel Lodge, Birmingham</t>
  </si>
  <si>
    <t>Travelodge Arundel Fontwell, Arundel</t>
  </si>
  <si>
    <t>Dublin One Hotel, Dublin</t>
  </si>
  <si>
    <t>Holiday Inn Express, Leeds</t>
  </si>
  <si>
    <t>Maldron Hotel, Galway</t>
  </si>
  <si>
    <t>Pentland Hotel, Inverness</t>
  </si>
  <si>
    <t>Hilton Edinburgh Carlton, Edinburgh</t>
  </si>
  <si>
    <t>Holiday Inn, Oxford</t>
  </si>
  <si>
    <t>Knightshood Hotel, Dublin</t>
  </si>
  <si>
    <t>Point A Hotel, Edinburgh</t>
  </si>
  <si>
    <t>Premier Inn, Birkenhead</t>
  </si>
  <si>
    <t xml:space="preserve">Premier Inn Hub, London </t>
  </si>
  <si>
    <t>Participating in a  MPLA Programme.</t>
  </si>
  <si>
    <t>Park Grand Paddington Court, London</t>
  </si>
  <si>
    <t>The Metro Hotel, Dublin</t>
  </si>
  <si>
    <t>Hotel Zumaia Bilbao, Spain</t>
  </si>
  <si>
    <t>Croke Park Hotel, Dublin</t>
  </si>
  <si>
    <t>Crown Plaza Blachardstown, Dublin</t>
  </si>
  <si>
    <t>Premier Inn London County Hall Hotel, London</t>
  </si>
  <si>
    <t>Premier Inn, Maidstone</t>
  </si>
  <si>
    <t>Premier Inn, Gloucester</t>
  </si>
  <si>
    <t>Principal York Hotel, York</t>
  </si>
  <si>
    <t>The Farnham Hotel, Cavan</t>
  </si>
  <si>
    <t>Attendance for part of COP27 and associated events.</t>
  </si>
  <si>
    <t>Hotel Hof Van, Netherlands</t>
  </si>
  <si>
    <t>Hotel Victoria, London</t>
  </si>
  <si>
    <t>Jurys Inn, Birmingham</t>
  </si>
  <si>
    <t>Farm Business Innovation Show 2022.</t>
  </si>
  <si>
    <t>Leonardo Hotel, Netherlands</t>
  </si>
  <si>
    <t>Mercure Atlantic Tower, Liverpool</t>
  </si>
  <si>
    <t>Midlands Park Hotel, Laois</t>
  </si>
  <si>
    <t>Eurotier Exhibition - Innovations for the global animal housing industry.</t>
  </si>
  <si>
    <t>Motel One Hamburg, Germany</t>
  </si>
  <si>
    <t xml:space="preserve">Moxy Hotel, Brussels </t>
  </si>
  <si>
    <t>Participating in annual EU/UK Coastal State negotiations on fisheries.</t>
  </si>
  <si>
    <t>NH Collection Brussels Grand Sablon Hotel, Brussels</t>
  </si>
  <si>
    <t xml:space="preserve">Premier Inn, Basildon </t>
  </si>
  <si>
    <t>Newly constructed Survey vessel acceptance (as per CPD contactual arrangements).</t>
  </si>
  <si>
    <t xml:space="preserve">Newly constructed Survey vessel acceptance (as per CPD contactual arrangements). </t>
  </si>
  <si>
    <t>Premier Inn, Bognor Regis</t>
  </si>
  <si>
    <t xml:space="preserve">Premiere Inn, Cambridgeshire </t>
  </si>
  <si>
    <t xml:space="preserve">Joint PVSC/NLSC meeting in Cambridge. </t>
  </si>
  <si>
    <t>The Golden Pheasant Inn, Burford</t>
  </si>
  <si>
    <t>Royal Marine Hotel, Dublin</t>
  </si>
  <si>
    <t xml:space="preserve">The Plume of Feathers, Newquay </t>
  </si>
  <si>
    <t>Attend IMPS Novel Crops Research Sandpit.</t>
  </si>
  <si>
    <t>To visit the Office of the Northern Ireland Executive.</t>
  </si>
  <si>
    <t xml:space="preserve">The Nature Recovery 2030 Engagement Event. </t>
  </si>
  <si>
    <t>Travelodge, Stratford Upon Avon</t>
  </si>
  <si>
    <t xml:space="preserve">Total Dairy Conference. </t>
  </si>
  <si>
    <t>Seafish Board Meeting.</t>
  </si>
  <si>
    <t>Meeting of the Working Group of Enforcement Officers (WGEO) in Lisbon.</t>
  </si>
  <si>
    <t xml:space="preserve">Ashley Hotel, Cambridge </t>
  </si>
  <si>
    <t>Camden Court Hotel, Dublin</t>
  </si>
  <si>
    <t>Attendance at CropTec Event.</t>
  </si>
  <si>
    <t>Conference Aston Hotel, Birmingham</t>
  </si>
  <si>
    <t>Danubius Hotel, London</t>
  </si>
  <si>
    <t>Dormero Hotel, Hannover</t>
  </si>
  <si>
    <t>Hampton Hotel, Dublin</t>
  </si>
  <si>
    <t>Hastings Europa Hotel, Belfast</t>
  </si>
  <si>
    <t>Glenview Hotel, Wicklow</t>
  </si>
  <si>
    <t>Highlander Hotel, Scotland</t>
  </si>
  <si>
    <t>Holiday Inn Express, Glasgow</t>
  </si>
  <si>
    <t>Holiday Inn Express, Birmingham</t>
  </si>
  <si>
    <t>Lab Innovations Conference within the NEC.</t>
  </si>
  <si>
    <t>Holiday Inn, London</t>
  </si>
  <si>
    <t xml:space="preserve">DAERA Independent Review meeting. </t>
  </si>
  <si>
    <t>Altis Grand Hotel, Lisbon</t>
  </si>
  <si>
    <t xml:space="preserve">Level 2 Master of Cheese training course . </t>
  </si>
  <si>
    <t>Training for roles in Zoo/Exotic pet licensing .</t>
  </si>
  <si>
    <t>The  Joint Committee (JNCC) Meeting and UK Nature Recovery event.</t>
  </si>
  <si>
    <t xml:space="preserve">Visit Hill Farm Development Centre for Greenmount College. </t>
  </si>
  <si>
    <t>Visit relating to design features to incorporate within the new AFBI-CAFRE beef facilities.</t>
  </si>
  <si>
    <t>Meeting with suppliers of a new web based Monitoring Control and Surveillance System.</t>
  </si>
  <si>
    <t>Under The Single Use Carrier Bags Charge Regulations (Northern Ireland) 2013 (as amended) (“the Regulations”), we are carrying out an Audit in respect of a retailer in Liverpool.</t>
  </si>
  <si>
    <t xml:space="preserve">Visit to the GIST Central Depot based in Motherwell. </t>
  </si>
  <si>
    <t>CONFOR Conference.</t>
  </si>
  <si>
    <t>Attendance at National Fruit Show.</t>
  </si>
  <si>
    <t>Traveling to deliver staff training program.</t>
  </si>
  <si>
    <t xml:space="preserve">To attend a training course in BASIS Certificate in Crop Protection (Commercial Horticulture). </t>
  </si>
  <si>
    <t>Attending the IFSTI-UCC 50th Food Science and Technology Conference.</t>
  </si>
  <si>
    <t xml:space="preserve">Attend the Change &amp; Cultural Management Module which is the fourth module for the MSc Innovation and Leadership in the Public Sector </t>
  </si>
  <si>
    <t>Attend a face to face meeting with the WRAP Board  for information gathering and networking.</t>
  </si>
  <si>
    <t>Telford Hotel and Golf Resort, Telford</t>
  </si>
  <si>
    <t>Attend Annual Meeting of the UK Plant Health Co-ordination group</t>
  </si>
  <si>
    <t>Attend British Cattle Breeders Club Annual Conference</t>
  </si>
  <si>
    <t>Leonardo Hotel, Liverpool</t>
  </si>
  <si>
    <t>Abbeyleix Manor Hotel, Abbeyleix</t>
  </si>
  <si>
    <t xml:space="preserve">Holiday Inn, Edinburgh </t>
  </si>
  <si>
    <t xml:space="preserve">Inishowen Gateway Hotel, Buncranna </t>
  </si>
  <si>
    <t>The City Hotel, Derry/Londonderry</t>
  </si>
  <si>
    <t>Victoria Park Lodge, Royal Leamington Spa</t>
  </si>
  <si>
    <t xml:space="preserve">Conference - The future of Irish Peatlands: Science, Monitoring &amp; GeoEngineering. </t>
  </si>
  <si>
    <t xml:space="preserve">Under The Single Use Carrier Bags Charge Regulations (Northern Ireland) 2013 (as amended) (“the Regulations”), the audit of a supplier. </t>
  </si>
  <si>
    <t>To attend a workshop with other government authorities and stakeholders.</t>
  </si>
  <si>
    <t>Attend for Industrial Pollution and Radiochemical Inspectorate.</t>
  </si>
  <si>
    <t>Attend for Marine Nature Conservation &amp; Reporting.</t>
  </si>
  <si>
    <t xml:space="preserve">Carry out the DAERA Independent Review of internally delivered science. </t>
  </si>
  <si>
    <t>Attend the Project Godwit Conference called Wader Headstarting: Learning from Experience, taking place at WWT London Wetland Centre, London. P</t>
  </si>
  <si>
    <t>Attend a conference  for information gathering and networking.</t>
  </si>
  <si>
    <t>Attend a conference for information gathering and networking.</t>
  </si>
  <si>
    <t xml:space="preserve">Attend Low Carbon Farming Show including show exhibits and a two day conference of seminars on technical topics related to reducing the carbon footprint of farming.  </t>
  </si>
  <si>
    <t>Holiday Inn Express City Centre, Birmingham</t>
  </si>
  <si>
    <t>Les Cotils, Guernsey</t>
  </si>
  <si>
    <t>Premier Inn, London Dock</t>
  </si>
  <si>
    <t>Martins Brussels, Boulevard Charlemagne, Brussels</t>
  </si>
  <si>
    <t xml:space="preserve">Mercure Toulouse Centre, Toulouse </t>
  </si>
  <si>
    <t>The Priest House Hotel, Birmingham</t>
  </si>
  <si>
    <t>The Dean Hotel, Galway</t>
  </si>
  <si>
    <t>Holiday Inn, Edinburgh</t>
  </si>
  <si>
    <t>Cunningburn Cottages, Newtownards</t>
  </si>
  <si>
    <t xml:space="preserve">Hyde Hotel, Galway </t>
  </si>
  <si>
    <t>Premier Inn Hub, Edinburgh</t>
  </si>
  <si>
    <t>Tullamore Court Hotel, Tullamore</t>
  </si>
  <si>
    <t>Sligo Park Hotel, Sligo</t>
  </si>
  <si>
    <t>The Spencer Hotel, Dublin</t>
  </si>
  <si>
    <t>Sheraton Athlone Hotel, Athlone</t>
  </si>
  <si>
    <t>Hub by Premier Inn, Edinburgh</t>
  </si>
  <si>
    <t>Coach House Hotel, Oranmore</t>
  </si>
  <si>
    <t>Travelodge Vauxhall, London</t>
  </si>
  <si>
    <t xml:space="preserve">Premier Inn, York </t>
  </si>
  <si>
    <t>Castle of Beacon Hotel, Bristol</t>
  </si>
  <si>
    <t>Clayton Hotel, Dublin</t>
  </si>
  <si>
    <t>Ibis Brussels Centre Chatelain, Brussels</t>
  </si>
  <si>
    <t>Holiday Inn Express London, Luton</t>
  </si>
  <si>
    <t>Cave Castle Country Club, South Cave</t>
  </si>
  <si>
    <t xml:space="preserve">Holiday Inn, Cardiff </t>
  </si>
  <si>
    <t>Radisson Blu Hotel, Leeds</t>
  </si>
  <si>
    <t>Travelodge Bull Ring, Birmingham</t>
  </si>
  <si>
    <t xml:space="preserve">Clanard Court Hotel, Dublin </t>
  </si>
  <si>
    <t xml:space="preserve">Hampton by Hilton, Birmingham </t>
  </si>
  <si>
    <t>The Coach House, Suffolk</t>
  </si>
  <si>
    <t>Mullingar Park Hotel, Dublin</t>
  </si>
  <si>
    <t>Premier Inn London Canary Wharf &amp; Premier Inn London Heathrow Airport Terminal, London</t>
  </si>
  <si>
    <t>Travelodge, Holyhead</t>
  </si>
  <si>
    <t xml:space="preserve">The Coach House, Suffolk </t>
  </si>
  <si>
    <t>Premier Inn, Newport &amp;Telford Hotel, Telford</t>
  </si>
  <si>
    <t xml:space="preserve">Attend the Introductory Day for the 2023 Advanced Leadership Programme </t>
  </si>
  <si>
    <t>Castleknock Hotel, Dublin</t>
  </si>
  <si>
    <t>Holiday Inn Express, West Cambourne</t>
  </si>
  <si>
    <t>Lincoln House Hotel, Cardiff</t>
  </si>
  <si>
    <t>Newgrange Hotel, Dublin</t>
  </si>
  <si>
    <t xml:space="preserve">Premier Inn, Buxton </t>
  </si>
  <si>
    <t>Premier Inn, Holyhead</t>
  </si>
  <si>
    <t>Premier Inn, Newport</t>
  </si>
  <si>
    <t>The Port House, Heysham</t>
  </si>
  <si>
    <t xml:space="preserve">Travelodge, Manchester </t>
  </si>
  <si>
    <t xml:space="preserve">Travelodge, Norwich </t>
  </si>
  <si>
    <t>Attend meeting on the progress of the Waste Tracking Project with other agencies and Defra</t>
  </si>
  <si>
    <t>Attend International Association of Hydrogeologists Conference hosted by IAH.</t>
  </si>
  <si>
    <t xml:space="preserve">Attend workshop with Defra/DESNZ/DAs to continue developing the SI for Environmental Assessments and Statutory Instruments. </t>
  </si>
  <si>
    <t>Attend Timber Sector Leadership Group Conference.</t>
  </si>
  <si>
    <t>Timoney Advanced Leadership Programme - Module 1 - ALP.</t>
  </si>
  <si>
    <t>Attend Landex Training Event and visit Work Placement Provider.</t>
  </si>
  <si>
    <t>Attend  IFST Spring Conference at Cardiff Metropolitan University.</t>
  </si>
  <si>
    <t xml:space="preserve">Accompany a group of MSc Business for Agri-food and Rural Enterprise students from CAFRE Loughry Campus on their study trip to Co. Meath ROI. </t>
  </si>
  <si>
    <t>Attend meeting with DEFRA and the other Devolved Administrations.</t>
  </si>
  <si>
    <t>Attend Water UK Emergency Planning Exercise for the UK water Industry and UK Regulators.</t>
  </si>
  <si>
    <t>Site meeting with service providers regarding new seal check service.</t>
  </si>
  <si>
    <t>Student study tour with Level 3 Horticulture students from Greenmount CAFRE.</t>
  </si>
  <si>
    <t xml:space="preserve">Part of studies for MSc in Agricultural Economics degree. </t>
  </si>
  <si>
    <t>Attend Institute of Association Hydrogeologists (Ireland) annual conference.</t>
  </si>
  <si>
    <t>Attend meeting with Defra, DESNZ and DAs to develop a process map for designing and implementing Strategic Compensation for Offshore Renewables.</t>
  </si>
  <si>
    <t>The Bridge House Hotel,Tullamore</t>
  </si>
  <si>
    <t>Doubletree By Hilton, York</t>
  </si>
  <si>
    <t>Enniskillen Hotel, Enniskillen</t>
  </si>
  <si>
    <t>Hilton, Belfast</t>
  </si>
  <si>
    <t>Holiday Inn, Helsinki</t>
  </si>
  <si>
    <t>Maldron Hotel, Manchester</t>
  </si>
  <si>
    <t>Mount Wolseley Hotel, Tullow</t>
  </si>
  <si>
    <t>Osprey Hotel, Naas</t>
  </si>
  <si>
    <t xml:space="preserve">Potters Heron Hotel, Ampfield </t>
  </si>
  <si>
    <t>Premier Inn, Peterborough</t>
  </si>
  <si>
    <t>Premier Inn Titanic Quarter, Belfast</t>
  </si>
  <si>
    <t>Radisson Blu Hotel, Uppsala, Sweden</t>
  </si>
  <si>
    <t>The Plaza Hotel, Dublin</t>
  </si>
  <si>
    <t>Z Hotel Victoria, London</t>
  </si>
  <si>
    <t>Accompany students winning the M&amp;S / Linden BSc 2 Competition</t>
  </si>
  <si>
    <t>Facilitate hosting a multi-agency event</t>
  </si>
  <si>
    <t>Vintage Hotel, Brussels</t>
  </si>
  <si>
    <t xml:space="preserve">Canningburn Cottages, Newtownards </t>
  </si>
  <si>
    <t>Clanard Court, Athy</t>
  </si>
  <si>
    <t>Days Inn by Wyndham, Warwick</t>
  </si>
  <si>
    <t>Delta Hotels by Marriott, Moncton, Canada</t>
  </si>
  <si>
    <t>Edgbaston Park Hotel, Birmingham</t>
  </si>
  <si>
    <t>Hayes Hotel, Thurles</t>
  </si>
  <si>
    <t>Holyrood Hotel, Dublin</t>
  </si>
  <si>
    <t>Lake Vrynwy Hotel Spa, Oswetry, Wales</t>
  </si>
  <si>
    <t>Pentahotel, Inverness</t>
  </si>
  <si>
    <t>Premier Inn London Heathrow Airport, London</t>
  </si>
  <si>
    <t>Premier Inn, Worcester</t>
  </si>
  <si>
    <t>Ramada by Wyndham, Cambridge</t>
  </si>
  <si>
    <t>Royal National Hotel, London</t>
  </si>
  <si>
    <t>Village Hotel, Birmingham</t>
  </si>
  <si>
    <t>Village Hotel, Leeds</t>
  </si>
  <si>
    <t>Zedwell Piccadilly Circus, London</t>
  </si>
  <si>
    <t>Team to carry out intertidal surveys of Strangford Lough involving early starts and late finishes</t>
  </si>
  <si>
    <t xml:space="preserve">Attend Timoney Advanced Leadership Programme </t>
  </si>
  <si>
    <t>Attend Sea Survival Training in Kilkeel</t>
  </si>
  <si>
    <t>Attend WEEE conference on behalf of DAERA</t>
  </si>
  <si>
    <t>Attend a Saltmarsh Specialist Forum</t>
  </si>
  <si>
    <t>Premier Inn Hub Haymarket, Edinburgh</t>
  </si>
  <si>
    <t>Hyatt Regency, Calgary</t>
  </si>
  <si>
    <t>New Park Hotel, Athenry</t>
  </si>
  <si>
    <t>Ox Hotel &amp; Grill, Poole</t>
  </si>
  <si>
    <t xml:space="preserve">Premier Inn (Old Marker), Hereford </t>
  </si>
  <si>
    <t>The Griffin Belle Hotel, London</t>
  </si>
  <si>
    <t>Travel Lodge Waterloo, London</t>
  </si>
  <si>
    <t xml:space="preserve">Travelodge, Oxford </t>
  </si>
  <si>
    <t>Travelodge Telford, Birmingham</t>
  </si>
  <si>
    <t>Z Hotel, Liverpool</t>
  </si>
  <si>
    <t>Apex City Quay Hotel, Dundee</t>
  </si>
  <si>
    <t>Attend at WWT event to workshop avian influenza controls in captive bird sites</t>
  </si>
  <si>
    <t>Attend Major Project Leadership Academy - Cohort 36</t>
  </si>
  <si>
    <t>Attend Animal Science conference</t>
  </si>
  <si>
    <t>Attend at 2nd Regional Skate Working Group</t>
  </si>
  <si>
    <t xml:space="preserve">Review temporary accommodation prior to secondment to Brussels. </t>
  </si>
  <si>
    <t>Attend the Assembly for the Climate Change debate.</t>
  </si>
  <si>
    <t>Attend WRAP Board meeting.</t>
  </si>
  <si>
    <t>Attend Training course in BASIS Certificate in Crop Protection IPM (Commercial Horticulture).</t>
  </si>
  <si>
    <t xml:space="preserve">Attend Educational Digital Technology Conference and Exhibition. </t>
  </si>
  <si>
    <t xml:space="preserve">Attend Workshop on the Erne catchments and issues relating to fish passage. </t>
  </si>
  <si>
    <t xml:space="preserve">Attend Meeting of UK International Working Group to prepare for upcoming UK/EU Specialised Committee for Fisheries </t>
  </si>
  <si>
    <t>Attend Landex Middle Leaders Programme.</t>
  </si>
  <si>
    <t>Attend British Turf Managers Show in Harrogate.</t>
  </si>
  <si>
    <t xml:space="preserve">Attend Timoney Leadership Institute Advance Leadership Programme. </t>
  </si>
  <si>
    <t>Attend a study visit and outreach to the KraftHeinz Innovation Centre.</t>
  </si>
  <si>
    <t>Attend Corporate Conference dealing with Hyobius Management and Chemical Alternatives followed by site inspection.</t>
  </si>
  <si>
    <t>Completion of Fertiliser Advisers Certification and Training Scheme (FACTS).</t>
  </si>
  <si>
    <t>Travelodge, Hull</t>
  </si>
  <si>
    <t xml:space="preserve">Attend Horticultural Marketing Inspection (HMI) Standardisation training at Sand Hutton. </t>
  </si>
  <si>
    <t>Participate in MSc Leadership and Innovation in the Public Sector.</t>
  </si>
  <si>
    <t xml:space="preserve">Participate in MSc Innovation and Leadership in the Public Sector - Transformational Leadership Module. </t>
  </si>
  <si>
    <t>Attend UK meeting on a Deposit Return Scheme with Government Officials and Stakeholders.</t>
  </si>
  <si>
    <t xml:space="preserve">Attend Permeation &amp; Barrier Learnshop. </t>
  </si>
  <si>
    <t>Attend International Conference for Animal Health Surveillance.</t>
  </si>
  <si>
    <t>Attend UK Saltmarsh Specialists Forum.</t>
  </si>
  <si>
    <t>Attend UK conference on packaging innovation.</t>
  </si>
  <si>
    <t xml:space="preserve">Attend Corporate Conference dealing with Hylobius Management and Chemical Alternatives. </t>
  </si>
  <si>
    <t>Carry out Intertidal and Saltmarsh survey at a number of North Coast sites over three days</t>
  </si>
  <si>
    <t xml:space="preserve">Attend JNCC Joint Committee Meeting </t>
  </si>
  <si>
    <t xml:space="preserve">Attend Timoney Leadership Institute Advance Leadership Programme </t>
  </si>
  <si>
    <t>Van Der Valk Hotel, Cuijk, Holland</t>
  </si>
  <si>
    <t>Attend Carcase classification Standardisation Exercise</t>
  </si>
  <si>
    <t xml:space="preserve">Participate in a Ministerial Study Tour in the Netherlands and Germany. </t>
  </si>
  <si>
    <t>Attend Inter Departmental meeting with all UK Fisheries administrations in attendance in relation to fisheries regulations.</t>
  </si>
  <si>
    <t>Attend National Sheep Association Training event, including farm visits, seminars and workshops.</t>
  </si>
  <si>
    <t>Attend Royal Forestry Society Community Award Presentation</t>
  </si>
  <si>
    <t>Attend Workshop on Plant Varieties and Seeds and meeting with Plant Varieties and Seeds Committee and incorporating an onsite visit.</t>
  </si>
  <si>
    <t>Attend Ministerial Group Meeting at the Royal Welsh Show.</t>
  </si>
  <si>
    <t xml:space="preserve">Attend Royal College of Veterinary Surgeons  Diamond Jubilee Event to celebrate the Veterinary Nurses profession </t>
  </si>
  <si>
    <t xml:space="preserve">Attend Internoise conference and associated meeting of the 4 UK Agencies noise group.  </t>
  </si>
  <si>
    <t>Attend at Irish Composting and Anaerobic Digestion Conference 2022.</t>
  </si>
  <si>
    <t>Carry out Strangford Seagrass Survey.</t>
  </si>
  <si>
    <t xml:space="preserve">Attend European Workshop on Equine Nutrition Conference. </t>
  </si>
  <si>
    <t>Attend Scheme Administrator Delivery Group Workshop between UK governments and industry.</t>
  </si>
  <si>
    <t>Attend Autumn Study Tour orgainsed by the Ireland branch of the Chartered Institute of Horticulture.</t>
  </si>
  <si>
    <t xml:space="preserve">Attend Science and Technology Information and Engagement Event. </t>
  </si>
  <si>
    <t>Carry out Saltmarsh survey at Roe and Ballykelly sites and Saline Lagoon Surveys</t>
  </si>
  <si>
    <t>Carry out WFD Fish Survey.</t>
  </si>
  <si>
    <t>Causeway Tavern B&amp;B, Bushmills</t>
  </si>
  <si>
    <t>Coylumbridge Hotel, Aviemore Hotel, Aviemore</t>
  </si>
  <si>
    <t>Novum Hotel Seidlhof, Munich</t>
  </si>
  <si>
    <t>Attend Electrofishing Training.</t>
  </si>
  <si>
    <t>Attend Formal Trade Mission to the UK.</t>
  </si>
  <si>
    <t>Carry out WFD Fish Survey</t>
  </si>
  <si>
    <t>Attend Taiwan Inward Mission Closing meeting and Laboratory visit.</t>
  </si>
  <si>
    <t>Attend International Plant Health Conference organised by the IPPC/FAO and Defra.</t>
  </si>
  <si>
    <t>Attend the AVSPNI Annual Conference by DAERA VSAHG</t>
  </si>
  <si>
    <t xml:space="preserve">Attend Biodiversity Conference.   </t>
  </si>
  <si>
    <t>Attend Higher Options Schools event in RDS.</t>
  </si>
  <si>
    <t xml:space="preserve">Attend RWM &amp; Lets Recycle Waste Management Conference.  </t>
  </si>
  <si>
    <t>Attend Floristry WSUK Training</t>
  </si>
  <si>
    <t>Attend BASIS Certificate in Crop Protection (Commercial Horticulture) Training.</t>
  </si>
  <si>
    <t>Attend UNESCO conference to launch the 'First 100 Global Geosites', the result of a International Union of Geosciences project.</t>
  </si>
  <si>
    <t>Attend BTSF training course.</t>
  </si>
  <si>
    <t>Attend All Island Bioeconomy Forum.</t>
  </si>
  <si>
    <t xml:space="preserve">Attend Training and conference on Planting for Tomorrows World - A Global Perspective. </t>
  </si>
  <si>
    <t>Attend Northern Ireland Hertitage Gardens Trust Conference.</t>
  </si>
  <si>
    <t>Attend Peatland Conservation Conference.</t>
  </si>
  <si>
    <t>Attend NASCO Meeting of the working group on G salaris.</t>
  </si>
  <si>
    <t xml:space="preserve">Attend Odour Management course.  </t>
  </si>
  <si>
    <t>Attend TB strategy policy meeting.</t>
  </si>
  <si>
    <t>Attend Department of Agriculture, Food and Marine (DAFM) epizootic disease training event.</t>
  </si>
  <si>
    <t>Attend DAFM organised workshop on future agricultural Climate Change mitigation measures.</t>
  </si>
  <si>
    <t>Attend Annual Conference of the Chartered Institute of Horticulture.</t>
  </si>
  <si>
    <t>Attend IAgrM 2022 Annual Conference - Balancing Food and Environmental Security.</t>
  </si>
  <si>
    <t>Attend Meeting of UK &amp; RoI Drinking Water Regulators Group.</t>
  </si>
  <si>
    <t>Attend Site meeting with service providers regards seal checks.</t>
  </si>
  <si>
    <t>Attend Future of Ecological Research UK Workshop.</t>
  </si>
  <si>
    <t>Attend Landex Teaching, Learning and Assessment CPD Event.</t>
  </si>
  <si>
    <t>Attend Meeting of the InterAgency Air pollution Group (IAPG), Air pollution Information Steering (APIS) group, and AERIUS UK Steering group.</t>
  </si>
  <si>
    <t>Attend Environment Ireland Conference 2022.</t>
  </si>
  <si>
    <t>Attend Agricultural Demonstration Event.</t>
  </si>
  <si>
    <t>Attend Training on identification and control of Ips typographus, a quarantine pest for Northern Ireland and under eradication in southern England.</t>
  </si>
  <si>
    <t>Attend workshop on retained EU law with stakeholder engagement.</t>
  </si>
  <si>
    <t>Premier Inn Bognor Regis, England</t>
  </si>
  <si>
    <t>River Lee Hotel, Cork</t>
  </si>
  <si>
    <t>To undertake sea trials on a possible replacement vessel for the FPV Inish Mist and to view factory production facilities.</t>
  </si>
  <si>
    <t>Clanard Court, Dublin</t>
  </si>
  <si>
    <t>Ibis Styles, Manchester</t>
  </si>
  <si>
    <t>Attend meetings  1. Ops Forum meeting (discussions about UK Fisheries Inspectorate systems) 2. Strategic Database meeting (discussion on database and reporting) 3. meet Supplier.</t>
  </si>
  <si>
    <t>Cavan Crystal Hotel, Dublin Road, Cavan</t>
  </si>
  <si>
    <t>Hampton by Hilton, Ediburgh Airport</t>
  </si>
  <si>
    <t>Hampton by Hilton, Birmingham</t>
  </si>
  <si>
    <t>Mercure Telford Centre Hotel, Birmingham</t>
  </si>
  <si>
    <t>Visit to purchase an animal for Greenmount Campus</t>
  </si>
  <si>
    <t>Attend a training course in BASIS Certificate in Crop Protection (Commercial Horticulture)</t>
  </si>
  <si>
    <t>Attend the British Turf Managers show (BTME)</t>
  </si>
  <si>
    <t>Site meeting with potential service providers for contract  at Birkenhead and Heysham</t>
  </si>
  <si>
    <t>Attend Regulation 31 and 4MSi Meetings</t>
  </si>
  <si>
    <t>Attend the British Cattle Breeders Club Annual Conference</t>
  </si>
  <si>
    <t>British Racing School, Newmarket</t>
  </si>
  <si>
    <t>Doubeltree by Hilton, York</t>
  </si>
  <si>
    <t>Doubletree by Hilton, York</t>
  </si>
  <si>
    <t xml:space="preserve">Hampton by  Hilton, Bristol Airport </t>
  </si>
  <si>
    <t>CAFRE Farm Innovation Visit consisting of a series of in-person commercial dairy cattle farm visits</t>
  </si>
  <si>
    <t>Fletcher Hotel, Amsterdam</t>
  </si>
  <si>
    <t>Hotel St. George, Harrogate</t>
  </si>
  <si>
    <t>Attend YEN conference and awards ceremony and take part in discussion panel</t>
  </si>
  <si>
    <t>Attend YEN conference and awards ceremony</t>
  </si>
  <si>
    <t>Attend a Catchment Science Training course hosted by the EPA</t>
  </si>
  <si>
    <t>Attend the Eropean Circular Ecomomy Hotspot event in Dublin</t>
  </si>
  <si>
    <t>Attend the Marine Assessment and Reporting Group meeting at DEFRA, as part of the UK Marine Strategy work</t>
  </si>
  <si>
    <t>Attend meeting of the inter agency freshwater group which includes Nature England, Nature Scotland and the Welsh Environment Agency</t>
  </si>
  <si>
    <t>Attend Northern European Aquatic Health Network Meeting</t>
  </si>
  <si>
    <t>Complete the Performance Management Module is the sixth module for the MSc Innovation and Leadership in the Public Sector.</t>
  </si>
  <si>
    <t xml:space="preserve">   Corporate review of contract and inspection of nursery stock linked to staff customer care and delivery practices and also field visit to mechanical planting site</t>
  </si>
  <si>
    <t>Attend Workshop with Kildare County Council</t>
  </si>
  <si>
    <t>Part of MSc course Module 2 - Leadership in Public Sector</t>
  </si>
  <si>
    <t>Attend field visits to several nurseries that are currently peat-free or trialing peat-free production</t>
  </si>
  <si>
    <t>Attend Policy roundtable and also attend Northern Ireland Resource and Waste Management Conference</t>
  </si>
  <si>
    <t>Attend the Chief Scientists' Group (CSG)</t>
  </si>
  <si>
    <t>Attend Working Group of Enforcement Officers Meeting</t>
  </si>
  <si>
    <t>2 CAFRE students invited to attend the Young People in Horticulture breakfast at Chelsea Flower Show</t>
  </si>
  <si>
    <t>Under The Single Use Carrier Bags Charge Regulations (Northern Ireland) 2013 (as amended) (“the Regulations”),  will be carrying out an Audit of a Supplier</t>
  </si>
  <si>
    <t>Attend Fisheries International Working Group</t>
  </si>
  <si>
    <t>Preliminary visit prior to secondment in Brussels</t>
  </si>
  <si>
    <t>Nominated by DAERA to attend Buckingham Palace Garden Party 2023</t>
  </si>
  <si>
    <t>Attend Four CVOs meeting</t>
  </si>
  <si>
    <t>Attend residential element of a DAERA sponsored training programme</t>
  </si>
  <si>
    <t>Attend NASCO Annual meeting  as a member of the UK Head of delegation team and also the Chair NASCO Finance &amp; Administration Committee meeting</t>
  </si>
  <si>
    <t>Attend Action Oak Partner Event at University of Birmingham</t>
  </si>
  <si>
    <t>Attend as a member of the DAERA epizootic team a small animal capture that is organised by DAFM</t>
  </si>
  <si>
    <t>Attend the June Joint Committee (JNCC) Meeting</t>
  </si>
  <si>
    <t>Attend meeting with Drinking Water Quality Regulator (DWQR) in Scotland. Also a Benchmarking audit with DWQR at Water Treatment Works (WTW) near Edinburgh</t>
  </si>
  <si>
    <t>Attend  the UK &amp; Ireland Grassland Network Conference at Enniskillen &amp; Bundoran - meetings and field visits</t>
  </si>
  <si>
    <t>Attend the National Letsrecycle Conference 2023</t>
  </si>
  <si>
    <t>Attend the European State Forest Conference (EUSTAFOR) hosted by Forestry and Land Scotland</t>
  </si>
  <si>
    <t>Attend at Four CVOs &amp; visit to Pirbright Laboratories, Weybridge</t>
  </si>
  <si>
    <t>Attend British Mastitis Conference</t>
  </si>
  <si>
    <t>To complete training for Basis Certification</t>
  </si>
  <si>
    <t>Attend Stakeholder engagement for appointment of DRS Management Organisation</t>
  </si>
  <si>
    <t>Attend a Benthic Invertebrates Taxonomic Workshop, beginners Species ID course</t>
  </si>
  <si>
    <t>Visit to the industries leading Workboat Show to view latest safety equipment etc.</t>
  </si>
  <si>
    <t>Training and development event for Senior Beef and Sheep adviser and technologist</t>
  </si>
  <si>
    <t>Attend UK PH Coordination meeting</t>
  </si>
  <si>
    <t>Carryout freshwater ecology fieldwork on Lough Melvin with the Environemtnal Protection Agency</t>
  </si>
  <si>
    <t>Meeting to focus on reduced carbon emissions from dairying, improved dairy cow welfare, to ensure better water and air quality and to encourage greater biodiversity on dairy farms</t>
  </si>
  <si>
    <t>Attend the Beef Improvement Federation Annual Research Symposium and Conference in Calgary, Canada</t>
  </si>
  <si>
    <t>Business meeting with Teagasc and Michigan State University</t>
  </si>
  <si>
    <t>To attend a two day training course provided by the Freshwater Biological Association (Introduction to Macrophyte Identification) required as part of my job</t>
  </si>
  <si>
    <t>Participate in preparatory meeting with International Atomic Energy Agency (IAEA) International Regulatory Review Service (IRRS) Team leads and other participating bodies from around the UK ahead of follow up Mission to UK in January 2024</t>
  </si>
  <si>
    <t>Attend Odour Continuous Professional Development (CPD) Seminar</t>
  </si>
  <si>
    <t>Attend meeting is requested to work through the end to end process of Windsor Framework implementation</t>
  </si>
  <si>
    <t>Attend Beef Carcase classification Standardisation event</t>
  </si>
  <si>
    <t>Carry out an extensive intertidal survey of Strangford Lough involving early starts and late finishes</t>
  </si>
  <si>
    <t>Attend a study visit and outreach to Smithers for knowledge sharing and relationship building</t>
  </si>
  <si>
    <t>Attend UK Emissions Trading Scheme (ETS) Authority Joint Project Group meeting and prioritisation workshops, along with colleagues in the Department for Energy Security and Net Zero (DESNZ) and the Scottish and Welsh Governments</t>
  </si>
  <si>
    <t>Attend International Fisheries Management Conference</t>
  </si>
  <si>
    <t>Attend Society for Veterinary Epidemiology and Preventive Medicine (SVEPM) conference in person</t>
  </si>
  <si>
    <t>Attend Forest Operations Meeting and Site Visit</t>
  </si>
  <si>
    <t>Undertake a two day Landex Peer Review on Bishop Burton College</t>
  </si>
  <si>
    <t>Attend Fish Health Seminar</t>
  </si>
  <si>
    <t>Attend British Society of Animal Science Annual Conference – to give invited address</t>
  </si>
  <si>
    <t>Attend one day event organised by Fresh Produce Consortium</t>
  </si>
  <si>
    <t>Attend RSPB Biosecurity for LIFE project conference</t>
  </si>
  <si>
    <t>Attendance at an Innovation and Tech conference and other additional meetings</t>
  </si>
  <si>
    <t>Attend UK Regulators Meeting</t>
  </si>
  <si>
    <t>Visit to the Office of the Northern Ireland Executive</t>
  </si>
  <si>
    <t>Attend Waste Enforcement conference</t>
  </si>
  <si>
    <t>Attend Waste Enforcement Conference</t>
  </si>
  <si>
    <t>Attend Fish Veterinary Society Spring Conference</t>
  </si>
  <si>
    <t>Attend the Future Build Exhibition</t>
  </si>
  <si>
    <t>Part of study for MSc in Agricultural Economics degree</t>
  </si>
  <si>
    <t>Attendance the 10th Irish Bat Conference</t>
  </si>
  <si>
    <t>Supply of CAFRE recruitment stand at the Irish Guidance Councillors Conference</t>
  </si>
  <si>
    <t>Attend a face to face meeting with the WRAP Board  for information gathering and networking</t>
  </si>
  <si>
    <t>Attend Food Matters Live - Tastes of Better</t>
  </si>
  <si>
    <t>Attend meeting with Bord na Mona and visits to peatland restoration sites</t>
  </si>
  <si>
    <t>Visit to Askham Bryan College for BSc Agriculture - to meet lecturers and see the facility</t>
  </si>
  <si>
    <t>Clayton Hotel, Belfast</t>
  </si>
  <si>
    <t>Albany House, Dublin</t>
  </si>
  <si>
    <t>Hotel Cuijk, Nijmegen</t>
  </si>
  <si>
    <t>Ibis Styles, Delft</t>
  </si>
  <si>
    <t>Attend Flower Trials Netherlands to meet existing and new suppliers and to investigate new plant lines and innovations</t>
  </si>
  <si>
    <t>To conduct a pilot for an upcoming FIV trip on crossbreeding involving some 3-4 farm visits per day and meeting with company representatives</t>
  </si>
  <si>
    <t>Attending EIFAAC Training Symposium - Inland fisheries advances in technology</t>
  </si>
  <si>
    <t>Attend a meeting of the Conference of the Parties to the Basel Convention</t>
  </si>
  <si>
    <t>Attend the UK &amp; Ireland Grassland Network Conference at Aviemore</t>
  </si>
  <si>
    <t>Attend Growing Crop Training at SASA</t>
  </si>
  <si>
    <t>Attend European Dairy Farmers Annual Congress</t>
  </si>
  <si>
    <t>Attend Inter Departmental meeting with UK Fisheries Administrations</t>
  </si>
  <si>
    <t>Attendance at Cereals 2022 Event</t>
  </si>
  <si>
    <t>Visit to Loughborough University on a benchmarking trip</t>
  </si>
  <si>
    <t>Attend Dairy Cow Nutrition and Ration Formulation Course</t>
  </si>
  <si>
    <t>Attend Senior Steering Group meetings followed by International Working Group Meetings with DEFRA and DA colleagues</t>
  </si>
  <si>
    <t>Attend SeaWork Trade Show</t>
  </si>
  <si>
    <t>Attend the Cereals 2022 Event to update on new technology and update knowledge linked to arable crop production in the UK</t>
  </si>
  <si>
    <t>Attend IEFC HOMED Demonstration workshop</t>
  </si>
  <si>
    <t>Attend Department Board and meeting with  Sponsors and Speakers prior to a Northern Ireland Resource and Waste Management Conference</t>
  </si>
  <si>
    <t>Attend Workboat Show to assess recent marine technology that could be employed on the new DAERA Survey Catamaran</t>
  </si>
  <si>
    <t>Attend European Floristry School training event on European floristry techniques</t>
  </si>
  <si>
    <t>Attend UK &amp; Ireland Grassland Network Conference at Aviemore</t>
  </si>
  <si>
    <t>Department Board and meeting with  Sponsors and Speakers prior to a Northern Ireland Resource and Waste Management Conference</t>
  </si>
  <si>
    <t>Attend EIFAAC Symposium 2022</t>
  </si>
  <si>
    <t xml:space="preserve">Attend New Futures for Satoyama Conference - innovation in policy and practice to sustain cultural landscapes at University of Gloucester and Royal Agricultural University. </t>
  </si>
  <si>
    <t>Attend ICP Conference (International Association for Paratuberculosis)</t>
  </si>
  <si>
    <t>Attend meeting of the Working  Group of Enforcement Officers (WGEO)</t>
  </si>
  <si>
    <t>Mercure, Amsterdam</t>
  </si>
  <si>
    <t>Attend GreenTech Exhibition, The World Horti Centre (Naaldwijk, NL) and the Lentiz Institute (Naaldwijk, NL) for Horticulture Training and Development</t>
  </si>
  <si>
    <t>Attend meeting with DEFRA, BEIS and DA's</t>
  </si>
  <si>
    <t>Attend GTC/BIGGA IV and Apprenticeship standardisation Event by way of CPD and liase with other Learning Assist College Users</t>
  </si>
  <si>
    <t>Attend Annual North Atlantic Salmon Conservation Organization (NASCO) Meeting 2022</t>
  </si>
  <si>
    <t>Invited to NICS and Northern Ireland Business Brexit Working Group (NIBBWG) meeting in Brussels</t>
  </si>
  <si>
    <t>Attend Meeting with the Statutory Nature Conservation Bodies (SNCBs)</t>
  </si>
  <si>
    <t>Attend conference for networking and fact finding</t>
  </si>
  <si>
    <t>Attendace at a Technical Delivery Workshop with colleagues from each of the other Administrations and technical specialists from Animal and Plant Health Agency (APHA)</t>
  </si>
  <si>
    <t>Attend the Enviroment Ireland Conference for collaborating and networking</t>
  </si>
  <si>
    <t>Attend Salmon &amp; Whiskey Open Day event at RBSS Bushmills</t>
  </si>
  <si>
    <t>Admiral Hotel, Oakham</t>
  </si>
  <si>
    <t xml:space="preserve">Preliminary scoping visits to establish appropriate locations and subject content for proposed Farm Innovation Visit (FIV) in Biodiversity. </t>
  </si>
  <si>
    <t>Attendance at the Restoration Conference in London</t>
  </si>
  <si>
    <t>Attend an all-day BREXIT conference</t>
  </si>
  <si>
    <t>Attend the Irish National Hydrology conference</t>
  </si>
  <si>
    <t>Charleville Park Hotel, Charleville</t>
  </si>
  <si>
    <t>Westgrove Hotel, Naas</t>
  </si>
  <si>
    <t>Attend Environmental Systems Research Institute (ESRI) Ireland’s Customer Success Awards 2022 event on behalf of DAERA</t>
  </si>
  <si>
    <t>Face to Face meetings with reps from Environmental Systems Research Institute (ESRI) Ireland on DAERA and ESRI Conference and Customer Success Event</t>
  </si>
  <si>
    <t>Attend Four Chief Veterinary Officer (CVO) &amp; Royal College of Veterinary Surgeons (RCVS)/British Veterinary Association (BVA) meetings</t>
  </si>
  <si>
    <t>Chair North Atlantic Salmon Conservation Organisation (NASCO) Finance &amp; Administration Committee meeting</t>
  </si>
  <si>
    <t>Represent DAERA at UK Antimicrobial Resistance (AMR) event hosted by Food Standards Agency (FSA)</t>
  </si>
  <si>
    <t>Represent NI in a meeting of the Galvanising Technical Working Group as part of the UK Best Available Techniques (BAT) process</t>
  </si>
  <si>
    <t>Attend and present at the 2nd Flapper Skate Working Group</t>
  </si>
  <si>
    <t>Attend Particle Size Workshop over two days in Centre For Environment Fisheries &amp; Aquaculture Science (CEFAS)</t>
  </si>
  <si>
    <t>Attend Irish Climate Summit Conference.</t>
  </si>
  <si>
    <t>Attend Major Projects Leadership Academy (MPLA) Programme.</t>
  </si>
  <si>
    <t>Courtyard by Marriott, Exeter</t>
  </si>
  <si>
    <t>Drumhall Hotel, Killarney</t>
  </si>
  <si>
    <t>Eden Hotel, Geneva</t>
  </si>
  <si>
    <t>Travelodge, Letchworth</t>
  </si>
  <si>
    <t>Travelodge Edinburgh Park, Edinburgh</t>
  </si>
  <si>
    <t>Travelodge London Vauxhall, London</t>
  </si>
  <si>
    <t>Attend Transition Lab Event with DEFRA colleagues.</t>
  </si>
  <si>
    <t xml:space="preserve">Visit to Biodiversity Regeneration in a Dairying Environment (BRIDE) project Co. Cork to see environmental actions being undertaken. </t>
  </si>
  <si>
    <t>Attend Chief Veterinary Officer (CVO) meetings in Edinburgh.</t>
  </si>
  <si>
    <t>Attend National Centre for Food Manufacturing (NCFM) visit</t>
  </si>
  <si>
    <t>Carry out operations at Movangher Fish Farm for PAE including weedcutting the Canal</t>
  </si>
  <si>
    <t>International Council for the Exploration of the Sea (ICES) Annual Science Conference.</t>
  </si>
  <si>
    <t>Attend Technical Delivery Workshop with colleagues from each of the other Administrations and technical specialists from Animal and Plant Health Agency (APHA).</t>
  </si>
  <si>
    <t>Meeting of  Finance and Adminsitration Committtee for North Atlantic Salmon Conservation Organization (NASCO).</t>
  </si>
  <si>
    <t xml:space="preserve">Hub by Premier Inn, London </t>
  </si>
  <si>
    <t>Point A Hotel Haymarket, Edinburgh</t>
  </si>
  <si>
    <t xml:space="preserve">Parrotel Beach Hotel, Sharm El Shiekh </t>
  </si>
  <si>
    <t>DAERA Officials attending COP27 as part of UK Party Delegation.</t>
  </si>
  <si>
    <t>Midlands Park Hotel, Portlaoise</t>
  </si>
  <si>
    <t>Attend the National Ploughing Championships in Co. Laois</t>
  </si>
  <si>
    <t>Attend Society for Veterinary Epidemiology and Preventive Medicine (SVEPM) conference in person and additional meetings/networking/idea sharing with fellow epidemiologists</t>
  </si>
  <si>
    <t>Attend British Cattle Veterinary Association (BCVA) 2022 Congress</t>
  </si>
  <si>
    <t>Attend Chief Veterinary Officer's meeting</t>
  </si>
  <si>
    <t>The Farmer's Club, London</t>
  </si>
  <si>
    <t>La Mon Hotel, Belfast</t>
  </si>
  <si>
    <t>Attend The Association of Veterinary Surgeons Practising in Northern Ireland (AVSPNI) Spring Conference 2022</t>
  </si>
  <si>
    <t>Green Isle Hotel, Dublin</t>
  </si>
  <si>
    <t>Student Study Tour 2022</t>
  </si>
  <si>
    <t>South Court Hotel, Limerick</t>
  </si>
  <si>
    <t>Dromhall Hotel, Killarney</t>
  </si>
  <si>
    <t>Attend European Inland Fisheries and Aquaculture Advisory Commission (EIFAAC) 2022 Symposium</t>
  </si>
  <si>
    <t>Acquiring photos and videos on farm in Kilmore for BDG meeting</t>
  </si>
  <si>
    <t>Europa Hotel, Belfast</t>
  </si>
  <si>
    <t>Organisation of, and presenting at UK Wildfires Conference 2022</t>
  </si>
  <si>
    <t>Graduate Ann Arbor Hotel, Michigan</t>
  </si>
  <si>
    <t>Attend Chief Veterinary Officer's meeting and British Veterinary Association (BVA) Congress at London Vet Show</t>
  </si>
  <si>
    <t>Attend an in-person all day workshop in London. This is the first session of a DEFRA-led Visioning Sprint</t>
  </si>
  <si>
    <t>The Heritage, Killenard</t>
  </si>
  <si>
    <t>Attend meeting as CVO</t>
  </si>
  <si>
    <t>Silverbirch Hotel, Omagh</t>
  </si>
  <si>
    <t>The Lower House, Donaghmore</t>
  </si>
  <si>
    <t>The Ryandale Inn, Dungannon</t>
  </si>
  <si>
    <t>Attend Civil Service Climate and Environment Conference</t>
  </si>
  <si>
    <t>Study tour, Gardens &amp; Aquaponic farm visit</t>
  </si>
  <si>
    <t>Irish College, Leuven</t>
  </si>
  <si>
    <t>Attend The Association of Veterinary Surgeons Practising in Northern Ireland (AVSPNI) Spring Conference 2023</t>
  </si>
  <si>
    <t>Attend meeting to discuss the progress of the Waste Tracking Project with other agencies and DEFRA</t>
  </si>
  <si>
    <t>The Residence, Flint</t>
  </si>
  <si>
    <t>CAFRE Student Study visit</t>
  </si>
  <si>
    <t>Cosy Guest House, Omagh</t>
  </si>
  <si>
    <t>Attend early start as a Vet at a meat processing plant</t>
  </si>
  <si>
    <t>Attend student exchange programme event and review CAFRE student progress</t>
  </si>
  <si>
    <t>B&amp;B Belgravia, London</t>
  </si>
  <si>
    <t>Glendaloch B&amp;B, Antrim</t>
  </si>
  <si>
    <t>Attend UK Government and Poultry Health and Welfare Group meeting on Avian Influenza at NFU Office</t>
  </si>
  <si>
    <t>Attend Better Training for Safer Food (BTSF) Training Programme/Course on Border control posts</t>
  </si>
  <si>
    <t>Hilton Birmingham Metropole, Birmingham</t>
  </si>
  <si>
    <t>Anner Hotel, Thurles</t>
  </si>
  <si>
    <t>Attend Department of Agriculture, Food and the Marine (DAFM) Rabies training event</t>
  </si>
  <si>
    <t>Ashville House, Killarney</t>
  </si>
  <si>
    <t>Summary: February 2022 - July 2023</t>
  </si>
  <si>
    <t>Attend the Royal Welsh Show at the invitation of Welsh Ministers and, while there, have meetings with Welsh Government, FSA and NGOs and visit RSPB Peatlands site</t>
  </si>
  <si>
    <t>Attend the Royal Welsh Show at the invitation of Welsh ministers and, while there, have meetings with Welsh Government, FSA and NGOs and, while in Wales (and to avoid the need for two trips) visit RSPB Peatlands site</t>
  </si>
  <si>
    <t>Attend Training course in BASIS Certificate in Crop Protection (Commercial Horticulture). 2x staff stayed in 2 different hotels during the trip.</t>
  </si>
  <si>
    <t>Attend Joint meeting of the AEWA Eurasian Curlew and Black-tailed Godwit International Working Groups in Papenberg. 1 employee stayed in 2 different hotels during the trip.</t>
  </si>
  <si>
    <t>1. Attending study visit at Kew Gardens Wakehurst.
2. Conference speaker at IUCN Peatlands conference in Aberystwyth.
1 employee stayed in 2 different hotels during the trip.</t>
  </si>
  <si>
    <t>Eurotier Tradefair. 1 employee stayed in 2 different hotels during the trip.</t>
  </si>
  <si>
    <t>Carry out an extensive blue mussel survey of Strangford Lough involving early starts and late finishes.</t>
  </si>
  <si>
    <t xml:space="preserve">Attend two day Landex Peer Review on Harper Adams Univeristy College.  </t>
  </si>
  <si>
    <t>Meetings with Teagasc researchers at Solohead, farms near Fermoy and Bandon Co. Cork.</t>
  </si>
  <si>
    <t>Inspection of the build progress of new survey vessel and delivery of components.</t>
  </si>
  <si>
    <t>Attend a WRAP board meeting.</t>
  </si>
  <si>
    <t>Carry out freshwater ecology fieldwork on Upper and Lower Lough MacNean, Belcoo.</t>
  </si>
  <si>
    <t xml:space="preserve">Attend Open day on integrating pollination/wildflower strips on intensive orchard systems. </t>
  </si>
  <si>
    <t>Attendance at Sustainable Uplands Agri-Environment Scheme (SUAS) Conference.</t>
  </si>
  <si>
    <t>Attendance at European Federation of Food Science and Technology (EFFoST) Conference.</t>
  </si>
  <si>
    <t>Attendance at the Enviromental Packaging Summit.</t>
  </si>
  <si>
    <t>Attend Nautical Archaeology Society Conference.</t>
  </si>
  <si>
    <t>Farm visits to view technology to include infrastructure, processing and utilisation of biogas.</t>
  </si>
  <si>
    <t>Attend a CPD course.</t>
  </si>
  <si>
    <t>Attend the annual meeting/conference of the Community of Air Pollution Effects Researchers.</t>
  </si>
  <si>
    <t>Attend event on Updates of nutrition to enhance content delivered to FE and HE students.</t>
  </si>
  <si>
    <t>Invited by RSPB to visit a Peatland Code demonstration site in Wales.</t>
  </si>
  <si>
    <t>Attend Four-Country meeting on the IUCN Peatlands Programme for officials leading work on Peatlands initiatives.</t>
  </si>
  <si>
    <t>Attend meeting with Rural Payment Agency and Scots Government.</t>
  </si>
  <si>
    <t>Attend the Outdoor Recreation Network Members Meeting and Conference.</t>
  </si>
  <si>
    <t>Attend the Outdoor Recreation Network Members Meeting and Conference and additional meetings/networking.</t>
  </si>
  <si>
    <t>Clayton Hotel, Dublin (1 night). BB Hotel Hannover City (2 nights)</t>
  </si>
  <si>
    <t>Attend International Conference on Mycobacterium bovis, Galway</t>
  </si>
  <si>
    <t xml:space="preserve">Member of the UK Head delegation to attend the North Atlantic Salmon Conservation Organization West Green;and Commission (NASCO WGC). </t>
  </si>
  <si>
    <t>Attend a training course in British Agrochemical Supply Industry Scheme (BASIS) Certificate in Crop Protection IPM (Commercial Horticulture).</t>
  </si>
  <si>
    <t>Participation in a Major Projects Leadership Academy (MPLA)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</si>
</sst>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quot;£&quot;#,##0.00"/>
    <numFmt numFmtId="166" formatCode="&quot;£&quot;#,##0.00;[Red]&quot;£&quot;#,##0.00"/>
  </numFmts>
  <fonts count="11" x14ac:knownFonts="1">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1"/>
      <name val="Calibri"/>
      <family val="2"/>
      <scheme val="minor"/>
    </font>
    <font>
      <sz val="8"/>
      <name val="Calibri"/>
      <family val="2"/>
      <scheme val="minor"/>
    </font>
    <font>
      <sz val="11"/>
      <color theme="1"/>
      <name val="Calibri Light"/>
      <family val="2"/>
      <scheme val="major"/>
    </font>
    <font>
      <sz val="11"/>
      <name val="Calibri Light"/>
      <family val="2"/>
      <scheme val="major"/>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4" tint="0.79998168889431442"/>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s>
  <cellStyleXfs count="1">
    <xf numFmtId="0" fontId="0" fillId="0" borderId="0"/>
  </cellStyleXfs>
  <cellXfs count="131">
    <xf numFmtId="0" fontId="0" fillId="0" borderId="0" xfId="0"/>
    <xf numFmtId="0" fontId="1" fillId="4" borderId="0" xfId="0" applyFont="1" applyFill="1"/>
    <xf numFmtId="0" fontId="2" fillId="2" borderId="7" xfId="0" applyFont="1" applyFill="1" applyBorder="1" applyAlignment="1">
      <alignment horizontal="center"/>
    </xf>
    <xf numFmtId="0" fontId="2" fillId="2" borderId="6" xfId="0" applyFont="1" applyFill="1" applyBorder="1" applyAlignment="1">
      <alignment horizontal="center"/>
    </xf>
    <xf numFmtId="0" fontId="0" fillId="0" borderId="0" xfId="0" applyAlignment="1">
      <alignment horizontal="center"/>
    </xf>
    <xf numFmtId="164" fontId="0" fillId="0" borderId="0" xfId="0" applyNumberFormat="1"/>
    <xf numFmtId="0" fontId="2" fillId="2" borderId="8" xfId="0" applyFont="1" applyFill="1" applyBorder="1" applyAlignment="1">
      <alignment horizontal="center"/>
    </xf>
    <xf numFmtId="0" fontId="0" fillId="2" borderId="8" xfId="0" applyFill="1" applyBorder="1" applyAlignment="1">
      <alignment horizontal="center"/>
    </xf>
    <xf numFmtId="0" fontId="0" fillId="2" borderId="0" xfId="0" applyFill="1"/>
    <xf numFmtId="0" fontId="0" fillId="2" borderId="6" xfId="0" applyFill="1" applyBorder="1" applyAlignment="1">
      <alignment horizontal="center"/>
    </xf>
    <xf numFmtId="0" fontId="3" fillId="0" borderId="4" xfId="0" applyFont="1" applyBorder="1" applyAlignment="1">
      <alignment horizontal="left" vertical="center" inden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164" fontId="3" fillId="0" borderId="11" xfId="0" applyNumberFormat="1" applyFont="1" applyBorder="1" applyAlignment="1">
      <alignment horizontal="center" vertical="center" wrapText="1"/>
    </xf>
    <xf numFmtId="165" fontId="2" fillId="0" borderId="17" xfId="0" applyNumberFormat="1" applyFont="1" applyBorder="1" applyAlignment="1">
      <alignment horizontal="right" vertical="center" indent="1"/>
    </xf>
    <xf numFmtId="165" fontId="0" fillId="0" borderId="17" xfId="0" applyNumberFormat="1" applyBorder="1" applyAlignment="1">
      <alignment horizontal="right" indent="1"/>
    </xf>
    <xf numFmtId="165" fontId="2" fillId="0" borderId="17" xfId="0" applyNumberFormat="1" applyFont="1" applyBorder="1" applyAlignment="1">
      <alignment horizontal="right" indent="1"/>
    </xf>
    <xf numFmtId="0" fontId="3" fillId="5" borderId="2" xfId="0" applyFont="1" applyFill="1" applyBorder="1" applyAlignment="1">
      <alignment horizontal="left" indent="1"/>
    </xf>
    <xf numFmtId="0" fontId="3" fillId="5" borderId="10" xfId="0" applyFont="1" applyFill="1" applyBorder="1" applyAlignment="1">
      <alignment horizontal="center"/>
    </xf>
    <xf numFmtId="0" fontId="3" fillId="5" borderId="14" xfId="0" applyFont="1" applyFill="1" applyBorder="1" applyAlignment="1">
      <alignment horizontal="center"/>
    </xf>
    <xf numFmtId="165" fontId="3" fillId="5" borderId="11" xfId="0" applyNumberFormat="1" applyFont="1" applyFill="1" applyBorder="1" applyAlignment="1">
      <alignment horizontal="right" indent="1"/>
    </xf>
    <xf numFmtId="0" fontId="2" fillId="0" borderId="0" xfId="0" applyFont="1"/>
    <xf numFmtId="0" fontId="2" fillId="0" borderId="0" xfId="0" applyFont="1" applyAlignment="1">
      <alignment horizontal="center"/>
    </xf>
    <xf numFmtId="164" fontId="2" fillId="0" borderId="0" xfId="0" applyNumberFormat="1" applyFont="1"/>
    <xf numFmtId="0" fontId="5" fillId="0" borderId="4" xfId="0" applyFont="1" applyBorder="1" applyAlignment="1">
      <alignment horizontal="left" vertical="center" inden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164" fontId="5" fillId="0" borderId="11" xfId="0" applyNumberFormat="1" applyFont="1" applyBorder="1" applyAlignment="1">
      <alignment horizontal="center" vertical="center" wrapText="1"/>
    </xf>
    <xf numFmtId="0" fontId="2" fillId="2" borderId="0" xfId="0" applyFont="1" applyFill="1"/>
    <xf numFmtId="0" fontId="2" fillId="4" borderId="0" xfId="0" applyFont="1" applyFill="1"/>
    <xf numFmtId="0" fontId="0" fillId="0" borderId="0" xfId="0" applyAlignment="1">
      <alignment horizontal="left" wrapText="1"/>
    </xf>
    <xf numFmtId="3" fontId="3" fillId="5" borderId="13" xfId="0" applyNumberFormat="1" applyFont="1" applyFill="1" applyBorder="1" applyAlignment="1">
      <alignment horizontal="left" wrapText="1"/>
    </xf>
    <xf numFmtId="0" fontId="3" fillId="0" borderId="15" xfId="0" applyFont="1" applyBorder="1" applyAlignment="1">
      <alignment horizontal="left" vertical="center" wrapText="1" indent="1"/>
    </xf>
    <xf numFmtId="0" fontId="2" fillId="2" borderId="8" xfId="0" applyFont="1" applyFill="1" applyBorder="1" applyAlignment="1">
      <alignment horizontal="center" vertical="top"/>
    </xf>
    <xf numFmtId="0" fontId="2" fillId="2" borderId="6" xfId="0" applyFont="1" applyFill="1" applyBorder="1" applyAlignment="1">
      <alignment horizontal="center" vertical="top"/>
    </xf>
    <xf numFmtId="0" fontId="0" fillId="2" borderId="8" xfId="0" applyFill="1" applyBorder="1" applyAlignment="1">
      <alignment horizontal="center" vertical="top"/>
    </xf>
    <xf numFmtId="0" fontId="0" fillId="2" borderId="6" xfId="0" applyFill="1" applyBorder="1" applyAlignment="1">
      <alignment horizontal="center" vertical="top"/>
    </xf>
    <xf numFmtId="0" fontId="2" fillId="2" borderId="7" xfId="0" applyFont="1" applyFill="1" applyBorder="1" applyAlignment="1">
      <alignment horizontal="center" vertical="top"/>
    </xf>
    <xf numFmtId="0" fontId="0" fillId="2" borderId="7" xfId="0" applyFill="1" applyBorder="1" applyAlignment="1">
      <alignment horizontal="center" vertical="top"/>
    </xf>
    <xf numFmtId="165" fontId="2" fillId="0" borderId="17" xfId="0" applyNumberFormat="1" applyFont="1" applyBorder="1" applyAlignment="1">
      <alignment horizontal="right" vertical="top" indent="1"/>
    </xf>
    <xf numFmtId="165" fontId="0" fillId="0" borderId="17" xfId="0" applyNumberFormat="1" applyBorder="1" applyAlignment="1">
      <alignment horizontal="right" vertical="top" indent="1"/>
    </xf>
    <xf numFmtId="3" fontId="2" fillId="2" borderId="16" xfId="0" applyNumberFormat="1" applyFont="1" applyFill="1" applyBorder="1" applyAlignment="1">
      <alignment horizontal="left" vertical="top" wrapText="1" indent="1"/>
    </xf>
    <xf numFmtId="0" fontId="2" fillId="0" borderId="0" xfId="0" applyFont="1" applyAlignment="1">
      <alignment horizontal="left" wrapText="1"/>
    </xf>
    <xf numFmtId="0" fontId="5" fillId="0" borderId="15" xfId="0" applyFont="1" applyBorder="1" applyAlignment="1">
      <alignment horizontal="left" vertical="center" wrapText="1" indent="1"/>
    </xf>
    <xf numFmtId="165" fontId="2" fillId="2" borderId="17" xfId="0" applyNumberFormat="1" applyFont="1" applyFill="1" applyBorder="1" applyAlignment="1">
      <alignment horizontal="right" vertical="top" indent="1"/>
    </xf>
    <xf numFmtId="0" fontId="3" fillId="0" borderId="0" xfId="0" quotePrefix="1" applyFont="1" applyAlignment="1">
      <alignment horizontal="left" indent="1"/>
    </xf>
    <xf numFmtId="17" fontId="3" fillId="0" borderId="0" xfId="0" quotePrefix="1" applyNumberFormat="1" applyFont="1" applyAlignment="1">
      <alignment horizontal="left" indent="1"/>
    </xf>
    <xf numFmtId="0" fontId="5" fillId="0" borderId="0" xfId="0" quotePrefix="1" applyFont="1" applyAlignment="1">
      <alignment horizontal="left" indent="1"/>
    </xf>
    <xf numFmtId="0" fontId="2" fillId="2" borderId="1" xfId="0" quotePrefix="1" applyFont="1" applyFill="1" applyBorder="1" applyAlignment="1">
      <alignment horizontal="left" vertical="top" wrapText="1" indent="1"/>
    </xf>
    <xf numFmtId="0" fontId="0" fillId="2" borderId="1" xfId="0" quotePrefix="1" applyFill="1" applyBorder="1" applyAlignment="1">
      <alignment horizontal="left" vertical="top" wrapText="1" indent="1"/>
    </xf>
    <xf numFmtId="17" fontId="0" fillId="2" borderId="1" xfId="0" quotePrefix="1" applyNumberFormat="1" applyFill="1" applyBorder="1" applyAlignment="1">
      <alignment horizontal="left" vertical="top" wrapText="1" indent="1"/>
    </xf>
    <xf numFmtId="0" fontId="2" fillId="2" borderId="18" xfId="0" applyFont="1" applyFill="1" applyBorder="1" applyAlignment="1">
      <alignment horizontal="center" vertical="top"/>
    </xf>
    <xf numFmtId="49" fontId="2" fillId="2" borderId="16" xfId="0" applyNumberFormat="1" applyFont="1" applyFill="1" applyBorder="1" applyAlignment="1">
      <alignment horizontal="left" vertical="top" wrapText="1" indent="1"/>
    </xf>
    <xf numFmtId="0" fontId="9" fillId="2" borderId="18" xfId="0" applyFont="1" applyFill="1" applyBorder="1" applyAlignment="1">
      <alignment horizontal="center"/>
    </xf>
    <xf numFmtId="0" fontId="9" fillId="0" borderId="18" xfId="0" applyFont="1" applyBorder="1" applyAlignment="1">
      <alignment horizontal="center"/>
    </xf>
    <xf numFmtId="0" fontId="8" fillId="0" borderId="18" xfId="0" applyFont="1" applyBorder="1" applyAlignment="1">
      <alignment horizontal="center"/>
    </xf>
    <xf numFmtId="0" fontId="8" fillId="0" borderId="18" xfId="0" applyFont="1" applyBorder="1" applyAlignment="1" applyProtection="1">
      <alignment horizontal="center" wrapText="1"/>
      <protection locked="0"/>
    </xf>
    <xf numFmtId="0" fontId="2" fillId="2" borderId="18" xfId="0" applyFont="1" applyFill="1" applyBorder="1" applyAlignment="1">
      <alignment horizontal="center"/>
    </xf>
    <xf numFmtId="0" fontId="0" fillId="2" borderId="18" xfId="0" applyFill="1" applyBorder="1" applyAlignment="1" applyProtection="1">
      <alignment horizontal="center" wrapText="1"/>
      <protection locked="0"/>
    </xf>
    <xf numFmtId="0" fontId="0" fillId="2" borderId="18" xfId="0" applyFill="1" applyBorder="1" applyAlignment="1">
      <alignment horizontal="center"/>
    </xf>
    <xf numFmtId="0" fontId="5" fillId="0" borderId="2" xfId="0" applyFont="1" applyBorder="1" applyAlignment="1">
      <alignment horizontal="left" vertical="center" inden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left" vertical="center" wrapText="1" indent="1"/>
    </xf>
    <xf numFmtId="0" fontId="5" fillId="0" borderId="0" xfId="0" quotePrefix="1" applyFont="1" applyAlignment="1">
      <alignment vertical="top"/>
    </xf>
    <xf numFmtId="0" fontId="2" fillId="0" borderId="0" xfId="0" applyFont="1" applyAlignment="1">
      <alignment vertical="top"/>
    </xf>
    <xf numFmtId="3" fontId="2" fillId="0" borderId="16" xfId="0" applyNumberFormat="1" applyFont="1" applyBorder="1" applyAlignment="1">
      <alignment horizontal="left" vertical="top" wrapText="1" indent="1"/>
    </xf>
    <xf numFmtId="0" fontId="0" fillId="0" borderId="16" xfId="0" applyBorder="1"/>
    <xf numFmtId="164" fontId="2" fillId="0" borderId="0" xfId="0" applyNumberFormat="1" applyFont="1" applyAlignment="1">
      <alignment horizontal="right"/>
    </xf>
    <xf numFmtId="0" fontId="2" fillId="2" borderId="1" xfId="0" applyFont="1" applyFill="1" applyBorder="1" applyAlignment="1">
      <alignment horizontal="left" vertical="top" wrapText="1" indent="1"/>
    </xf>
    <xf numFmtId="0" fontId="2" fillId="2" borderId="21" xfId="0" applyFont="1" applyFill="1" applyBorder="1" applyAlignment="1">
      <alignment horizontal="center" vertical="top"/>
    </xf>
    <xf numFmtId="0" fontId="2" fillId="2" borderId="22" xfId="0" applyFont="1" applyFill="1" applyBorder="1" applyAlignment="1">
      <alignment horizontal="center" vertical="top"/>
    </xf>
    <xf numFmtId="3" fontId="2" fillId="2" borderId="23" xfId="0" applyNumberFormat="1" applyFont="1" applyFill="1" applyBorder="1" applyAlignment="1">
      <alignment horizontal="left" vertical="top" wrapText="1" indent="1"/>
    </xf>
    <xf numFmtId="3" fontId="2" fillId="2" borderId="24" xfId="0" applyNumberFormat="1" applyFont="1" applyFill="1" applyBorder="1" applyAlignment="1">
      <alignment horizontal="left" vertical="top" wrapText="1" indent="1"/>
    </xf>
    <xf numFmtId="165" fontId="2" fillId="0" borderId="25" xfId="0" applyNumberFormat="1" applyFont="1" applyBorder="1" applyAlignment="1">
      <alignment horizontal="right" vertical="top" indent="1"/>
    </xf>
    <xf numFmtId="165" fontId="2" fillId="2" borderId="26" xfId="0" applyNumberFormat="1" applyFont="1" applyFill="1" applyBorder="1" applyAlignment="1">
      <alignment horizontal="right" vertical="top" indent="1"/>
    </xf>
    <xf numFmtId="0" fontId="9" fillId="2" borderId="6" xfId="0" applyFont="1" applyFill="1" applyBorder="1" applyAlignment="1">
      <alignment horizontal="center"/>
    </xf>
    <xf numFmtId="0" fontId="9" fillId="0" borderId="6" xfId="0" applyFont="1" applyBorder="1" applyAlignment="1">
      <alignment horizontal="center"/>
    </xf>
    <xf numFmtId="0" fontId="8" fillId="0" borderId="6" xfId="0" applyFont="1" applyBorder="1" applyAlignment="1">
      <alignment horizontal="center"/>
    </xf>
    <xf numFmtId="166" fontId="0" fillId="2" borderId="17" xfId="0" applyNumberFormat="1" applyFill="1" applyBorder="1" applyAlignment="1">
      <alignment horizontal="right" vertical="center" indent="1"/>
    </xf>
    <xf numFmtId="0" fontId="2" fillId="2" borderId="21" xfId="0" applyFont="1" applyFill="1" applyBorder="1" applyAlignment="1">
      <alignment horizontal="center"/>
    </xf>
    <xf numFmtId="0" fontId="0" fillId="2" borderId="21" xfId="0" applyFill="1" applyBorder="1" applyAlignment="1" applyProtection="1">
      <alignment horizontal="center" wrapText="1"/>
      <protection locked="0"/>
    </xf>
    <xf numFmtId="0" fontId="2" fillId="2" borderId="22" xfId="0" applyFont="1" applyFill="1" applyBorder="1" applyAlignment="1">
      <alignment horizontal="center"/>
    </xf>
    <xf numFmtId="49" fontId="8" fillId="0" borderId="1" xfId="0" applyNumberFormat="1" applyFont="1" applyBorder="1" applyAlignment="1" applyProtection="1">
      <alignment horizontal="left" wrapText="1" indent="1"/>
      <protection locked="0"/>
    </xf>
    <xf numFmtId="49" fontId="0" fillId="0" borderId="16" xfId="0" applyNumberFormat="1" applyBorder="1" applyAlignment="1" applyProtection="1">
      <alignment horizontal="left" wrapText="1" indent="1"/>
      <protection locked="0"/>
    </xf>
    <xf numFmtId="49" fontId="2" fillId="0" borderId="16" xfId="0" applyNumberFormat="1" applyFont="1" applyBorder="1" applyAlignment="1" applyProtection="1">
      <alignment horizontal="left" wrapText="1" indent="1"/>
      <protection locked="0"/>
    </xf>
    <xf numFmtId="0" fontId="2" fillId="0" borderId="1" xfId="0" applyFont="1" applyBorder="1" applyAlignment="1">
      <alignment horizontal="left" vertical="top" wrapText="1" indent="1"/>
    </xf>
    <xf numFmtId="0" fontId="10" fillId="0" borderId="0" xfId="0" applyFont="1" applyAlignment="1">
      <alignment horizontal="left" wrapText="1" indent="1"/>
    </xf>
    <xf numFmtId="3" fontId="2" fillId="2" borderId="27" xfId="0" applyNumberFormat="1" applyFont="1" applyFill="1" applyBorder="1" applyAlignment="1">
      <alignment horizontal="left" vertical="top" wrapText="1" indent="1"/>
    </xf>
    <xf numFmtId="49" fontId="0" fillId="2" borderId="1" xfId="0" applyNumberFormat="1" applyFill="1" applyBorder="1" applyAlignment="1" applyProtection="1">
      <alignment horizontal="left" wrapText="1" indent="1"/>
      <protection locked="0"/>
    </xf>
    <xf numFmtId="0" fontId="0" fillId="2" borderId="1" xfId="0" applyFill="1" applyBorder="1" applyAlignment="1">
      <alignment horizontal="left" indent="1"/>
    </xf>
    <xf numFmtId="49" fontId="0" fillId="2" borderId="20" xfId="0" applyNumberFormat="1" applyFill="1" applyBorder="1" applyAlignment="1" applyProtection="1">
      <alignment horizontal="left" wrapText="1" indent="1"/>
      <protection locked="0"/>
    </xf>
    <xf numFmtId="49" fontId="0" fillId="2" borderId="16" xfId="0" applyNumberFormat="1" applyFill="1" applyBorder="1" applyAlignment="1" applyProtection="1">
      <alignment horizontal="left" wrapText="1" indent="1"/>
      <protection locked="0"/>
    </xf>
    <xf numFmtId="49" fontId="0" fillId="2" borderId="27" xfId="0" applyNumberFormat="1" applyFill="1" applyBorder="1" applyAlignment="1" applyProtection="1">
      <alignment horizontal="left" wrapText="1" indent="1"/>
      <protection locked="0"/>
    </xf>
    <xf numFmtId="49" fontId="2" fillId="2" borderId="16" xfId="0" applyNumberFormat="1" applyFont="1" applyFill="1" applyBorder="1" applyAlignment="1" applyProtection="1">
      <alignment horizontal="left" wrapText="1" indent="1"/>
      <protection locked="0"/>
    </xf>
    <xf numFmtId="0" fontId="0" fillId="2" borderId="16" xfId="0" applyFill="1" applyBorder="1" applyAlignment="1">
      <alignment horizontal="left" indent="1"/>
    </xf>
    <xf numFmtId="49" fontId="0" fillId="2" borderId="24" xfId="0" applyNumberFormat="1" applyFill="1" applyBorder="1" applyAlignment="1" applyProtection="1">
      <alignment horizontal="left" wrapText="1" indent="1"/>
      <protection locked="0"/>
    </xf>
    <xf numFmtId="49" fontId="0" fillId="2" borderId="17" xfId="0" applyNumberFormat="1" applyFill="1" applyBorder="1" applyAlignment="1" applyProtection="1">
      <alignment horizontal="left" wrapText="1" indent="1"/>
      <protection locked="0"/>
    </xf>
    <xf numFmtId="0" fontId="0" fillId="2" borderId="18" xfId="0" applyFill="1" applyBorder="1" applyAlignment="1" applyProtection="1">
      <alignment horizontal="center" vertical="top" wrapText="1"/>
      <protection locked="0"/>
    </xf>
    <xf numFmtId="49" fontId="0" fillId="2" borderId="16" xfId="0" applyNumberFormat="1" applyFill="1" applyBorder="1" applyAlignment="1" applyProtection="1">
      <alignment horizontal="left" vertical="top" wrapText="1" indent="1"/>
      <protection locked="0"/>
    </xf>
    <xf numFmtId="0" fontId="0" fillId="2" borderId="18" xfId="0" applyFill="1" applyBorder="1" applyAlignment="1">
      <alignment horizontal="center" vertical="top"/>
    </xf>
    <xf numFmtId="0" fontId="0" fillId="2" borderId="16" xfId="0" applyFill="1" applyBorder="1" applyAlignment="1">
      <alignment horizontal="left" vertical="top" indent="1"/>
    </xf>
    <xf numFmtId="0" fontId="10" fillId="0" borderId="0" xfId="0" applyFont="1" applyAlignment="1">
      <alignment horizontal="left" indent="1"/>
    </xf>
    <xf numFmtId="0" fontId="0" fillId="2" borderId="1" xfId="0" applyFill="1" applyBorder="1" applyAlignment="1">
      <alignment horizontal="left" vertical="top" wrapText="1" indent="1"/>
    </xf>
    <xf numFmtId="0" fontId="2" fillId="2" borderId="1" xfId="0" applyFont="1" applyFill="1" applyBorder="1" applyAlignment="1">
      <alignment horizontal="left" wrapText="1" indent="1"/>
    </xf>
    <xf numFmtId="0" fontId="0" fillId="2" borderId="1" xfId="0" applyFill="1" applyBorder="1" applyAlignment="1">
      <alignment horizontal="left" wrapText="1" indent="1"/>
    </xf>
    <xf numFmtId="0" fontId="3" fillId="5" borderId="2" xfId="0" applyFont="1" applyFill="1" applyBorder="1" applyAlignment="1">
      <alignment horizontal="left" vertical="top" indent="1"/>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6" xfId="0" applyFont="1" applyBorder="1" applyAlignment="1">
      <alignment horizontal="center" vertical="top"/>
    </xf>
    <xf numFmtId="49" fontId="0" fillId="0" borderId="1" xfId="0" applyNumberFormat="1" applyBorder="1" applyAlignment="1" applyProtection="1">
      <alignment horizontal="left" wrapText="1" indent="1"/>
      <protection locked="0"/>
    </xf>
    <xf numFmtId="0" fontId="0" fillId="0" borderId="18" xfId="0" applyBorder="1" applyAlignment="1">
      <alignment horizontal="center"/>
    </xf>
    <xf numFmtId="0" fontId="0" fillId="0" borderId="18" xfId="0" applyBorder="1" applyAlignment="1" applyProtection="1">
      <alignment horizontal="center" wrapText="1"/>
      <protection locked="0"/>
    </xf>
    <xf numFmtId="0" fontId="0" fillId="0" borderId="6" xfId="0" applyBorder="1" applyAlignment="1">
      <alignment horizontal="center"/>
    </xf>
    <xf numFmtId="0" fontId="2" fillId="0" borderId="18" xfId="0" applyFont="1" applyBorder="1" applyAlignment="1">
      <alignment horizontal="center" vertical="top"/>
    </xf>
    <xf numFmtId="0" fontId="2" fillId="2" borderId="19" xfId="0" applyFont="1" applyFill="1" applyBorder="1" applyAlignment="1">
      <alignment horizontal="left" vertical="top" wrapText="1" indent="1"/>
    </xf>
    <xf numFmtId="0" fontId="0" fillId="2" borderId="20" xfId="0" applyFill="1" applyBorder="1" applyAlignment="1">
      <alignment horizontal="left" indent="1"/>
    </xf>
    <xf numFmtId="0" fontId="2" fillId="0" borderId="18" xfId="0" applyFont="1" applyBorder="1" applyAlignment="1">
      <alignment horizontal="center"/>
    </xf>
    <xf numFmtId="0" fontId="2" fillId="0" borderId="6" xfId="0" applyFont="1" applyBorder="1" applyAlignment="1">
      <alignment horizontal="center"/>
    </xf>
    <xf numFmtId="165" fontId="0" fillId="2" borderId="17" xfId="0" applyNumberFormat="1" applyFill="1" applyBorder="1" applyAlignment="1">
      <alignment horizontal="right" vertical="center" indent="1"/>
    </xf>
    <xf numFmtId="165" fontId="0" fillId="2" borderId="17" xfId="0" applyNumberFormat="1" applyFill="1" applyBorder="1" applyAlignment="1">
      <alignment horizontal="right" vertical="top" indent="1"/>
    </xf>
    <xf numFmtId="165" fontId="0" fillId="0" borderId="17" xfId="0" applyNumberFormat="1" applyBorder="1" applyAlignment="1">
      <alignment horizontal="right" vertical="center" indent="1"/>
    </xf>
    <xf numFmtId="165" fontId="0" fillId="2" borderId="17" xfId="0" applyNumberFormat="1" applyFill="1" applyBorder="1" applyAlignment="1">
      <alignment horizontal="right" indent="1"/>
    </xf>
    <xf numFmtId="165" fontId="0" fillId="2" borderId="26" xfId="0" applyNumberFormat="1" applyFill="1" applyBorder="1" applyAlignment="1">
      <alignment horizontal="right" vertical="center" indent="1"/>
    </xf>
    <xf numFmtId="165" fontId="0" fillId="0" borderId="0" xfId="0" applyNumberFormat="1" applyAlignment="1">
      <alignment horizont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3" xfId="0" applyFont="1" applyFill="1" applyBorder="1" applyAlignment="1">
      <alignment horizontal="center" vertical="center"/>
    </xf>
  </cellXfs>
  <cellStyles count="1">
    <cellStyle name="Normal" xfId="0" builtinId="0"/>
  </cellStyles>
  <dxfs count="14">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I28"/>
  <sheetViews>
    <sheetView showGridLines="0" tabSelected="1" zoomScale="90" zoomScaleNormal="90" workbookViewId="0">
      <selection activeCell="B5" sqref="B5"/>
    </sheetView>
  </sheetViews>
  <sheetFormatPr defaultRowHeight="14.5" x14ac:dyDescent="0.35"/>
  <cols>
    <col min="1" max="1" width="5.6328125" customWidth="1"/>
    <col min="2" max="2" width="25.6328125" customWidth="1"/>
    <col min="3" max="5" width="15.6328125" style="4" customWidth="1"/>
    <col min="6" max="6" width="15.6328125" style="5" customWidth="1"/>
  </cols>
  <sheetData>
    <row r="2" spans="1:477" x14ac:dyDescent="0.35">
      <c r="B2" s="45" t="s">
        <v>779</v>
      </c>
    </row>
    <row r="3" spans="1:477" ht="15" thickBot="1" x14ac:dyDescent="0.4"/>
    <row r="4" spans="1:477" ht="15" thickBot="1" x14ac:dyDescent="0.4">
      <c r="B4" s="125" t="s">
        <v>2</v>
      </c>
      <c r="C4" s="126"/>
      <c r="D4" s="126"/>
      <c r="E4" s="126"/>
      <c r="F4" s="127"/>
    </row>
    <row r="5" spans="1:477" ht="29.5" thickBot="1" x14ac:dyDescent="0.4">
      <c r="B5" s="10" t="s">
        <v>152</v>
      </c>
      <c r="C5" s="11" t="s">
        <v>131</v>
      </c>
      <c r="D5" s="12" t="s">
        <v>130</v>
      </c>
      <c r="E5" s="12" t="s">
        <v>129</v>
      </c>
      <c r="F5" s="13" t="s">
        <v>133</v>
      </c>
    </row>
    <row r="6" spans="1:477" x14ac:dyDescent="0.35">
      <c r="B6" s="49" t="s">
        <v>153</v>
      </c>
      <c r="C6" s="35">
        <f>'Feb-22'!C14</f>
        <v>10</v>
      </c>
      <c r="D6" s="35">
        <f>'Feb-22'!D14</f>
        <v>9</v>
      </c>
      <c r="E6" s="36">
        <f>'Feb-22'!E14</f>
        <v>10</v>
      </c>
      <c r="F6" s="40">
        <f>'Feb-22'!F14</f>
        <v>1174.1399999999999</v>
      </c>
    </row>
    <row r="7" spans="1:477" x14ac:dyDescent="0.35">
      <c r="B7" s="49" t="s">
        <v>135</v>
      </c>
      <c r="C7" s="35">
        <f>'Mar-22'!C19</f>
        <v>24</v>
      </c>
      <c r="D7" s="35">
        <f>'Mar-22'!D19</f>
        <v>14</v>
      </c>
      <c r="E7" s="36">
        <f>'Mar-22'!E19</f>
        <v>24</v>
      </c>
      <c r="F7" s="40">
        <f>'Mar-22'!F19</f>
        <v>3138.4700000000003</v>
      </c>
    </row>
    <row r="8" spans="1:477" x14ac:dyDescent="0.35">
      <c r="B8" s="48" t="s">
        <v>136</v>
      </c>
      <c r="C8" s="37">
        <f>'Apr-22'!C26</f>
        <v>37</v>
      </c>
      <c r="D8" s="37">
        <f>'Apr-22'!D26</f>
        <v>32</v>
      </c>
      <c r="E8" s="33">
        <f>'Apr-22'!E26</f>
        <v>37</v>
      </c>
      <c r="F8" s="39">
        <f>'Apr-22'!F26</f>
        <v>5763.3899999999994</v>
      </c>
    </row>
    <row r="9" spans="1:477" x14ac:dyDescent="0.35">
      <c r="B9" s="48" t="s">
        <v>137</v>
      </c>
      <c r="C9" s="38">
        <f>'May-22'!C32</f>
        <v>49</v>
      </c>
      <c r="D9" s="38">
        <f>'May-22'!D32</f>
        <v>35</v>
      </c>
      <c r="E9" s="35">
        <f>'May-22'!E32</f>
        <v>49</v>
      </c>
      <c r="F9" s="40">
        <f>'May-22'!F32</f>
        <v>6867.2699999999995</v>
      </c>
    </row>
    <row r="10" spans="1:477" s="8" customFormat="1" x14ac:dyDescent="0.35">
      <c r="A10"/>
      <c r="B10" s="49" t="s">
        <v>138</v>
      </c>
      <c r="C10" s="38">
        <f>'Jun-22'!C59</f>
        <v>74</v>
      </c>
      <c r="D10" s="38">
        <f>'Jun-22'!D59</f>
        <v>135</v>
      </c>
      <c r="E10" s="35">
        <f>'Jun-22'!E59</f>
        <v>74</v>
      </c>
      <c r="F10" s="40">
        <f>'Jun-22'!F59</f>
        <v>27300.879999999997</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row>
    <row r="11" spans="1:477" x14ac:dyDescent="0.35">
      <c r="B11" s="49" t="s">
        <v>139</v>
      </c>
      <c r="C11" s="38">
        <f>'Jul-22'!C30</f>
        <v>38</v>
      </c>
      <c r="D11" s="38">
        <f>'Jul-22'!D30</f>
        <v>48</v>
      </c>
      <c r="E11" s="35">
        <f>'Jul-22'!E30</f>
        <v>38</v>
      </c>
      <c r="F11" s="40">
        <f>'Jul-22'!F30</f>
        <v>8371.3500000000022</v>
      </c>
    </row>
    <row r="12" spans="1:477" x14ac:dyDescent="0.35">
      <c r="B12" s="49" t="s">
        <v>140</v>
      </c>
      <c r="C12" s="35">
        <f>'Aug-22'!C25</f>
        <v>40</v>
      </c>
      <c r="D12" s="35">
        <f>'Aug-22'!D25</f>
        <v>40</v>
      </c>
      <c r="E12" s="36">
        <f>'Aug-22'!E25</f>
        <v>37</v>
      </c>
      <c r="F12" s="40">
        <f>'Aug-22'!F25</f>
        <v>7629.31</v>
      </c>
    </row>
    <row r="13" spans="1:477" x14ac:dyDescent="0.35">
      <c r="B13" s="49" t="s">
        <v>141</v>
      </c>
      <c r="C13" s="35">
        <f>'Sept-22'!C46</f>
        <v>79</v>
      </c>
      <c r="D13" s="35">
        <f>'Sept-22'!D46</f>
        <v>103</v>
      </c>
      <c r="E13" s="36">
        <f>'Sept-22'!E46</f>
        <v>78</v>
      </c>
      <c r="F13" s="40">
        <f>'Sept-22'!F46</f>
        <v>20074.629999999997</v>
      </c>
    </row>
    <row r="14" spans="1:477" x14ac:dyDescent="0.35">
      <c r="B14" s="48" t="s">
        <v>142</v>
      </c>
      <c r="C14" s="37">
        <f>'Oct-22'!C41</f>
        <v>51</v>
      </c>
      <c r="D14" s="37">
        <f>'Oct-22'!D41</f>
        <v>52</v>
      </c>
      <c r="E14" s="33">
        <f>'Oct-22'!E41</f>
        <v>51</v>
      </c>
      <c r="F14" s="39">
        <f>'Oct-22'!F41</f>
        <v>10325.61</v>
      </c>
    </row>
    <row r="15" spans="1:477" x14ac:dyDescent="0.35">
      <c r="B15" s="48" t="s">
        <v>143</v>
      </c>
      <c r="C15" s="38">
        <f>'Nov-22'!C60</f>
        <v>86</v>
      </c>
      <c r="D15" s="38">
        <f>'Nov-22'!D60</f>
        <v>96</v>
      </c>
      <c r="E15" s="35">
        <f>'Nov-22'!E60</f>
        <v>85</v>
      </c>
      <c r="F15" s="40">
        <f>'Nov-22'!F60</f>
        <v>16592.86</v>
      </c>
    </row>
    <row r="16" spans="1:477" x14ac:dyDescent="0.35">
      <c r="B16" s="49" t="s">
        <v>144</v>
      </c>
      <c r="C16" s="35">
        <f>'Dec-22'!C15</f>
        <v>10</v>
      </c>
      <c r="D16" s="35">
        <f>'Dec-22'!D15</f>
        <v>11</v>
      </c>
      <c r="E16" s="36">
        <f>'Dec-22'!E15</f>
        <v>10</v>
      </c>
      <c r="F16" s="40">
        <f>'Dec-22'!F15</f>
        <v>1738.84</v>
      </c>
    </row>
    <row r="17" spans="1:477" x14ac:dyDescent="0.35">
      <c r="B17" s="48" t="s">
        <v>145</v>
      </c>
      <c r="C17" s="37">
        <f>'Jan-23'!C33</f>
        <v>39</v>
      </c>
      <c r="D17" s="37">
        <f>'Jan-23'!D33</f>
        <v>33</v>
      </c>
      <c r="E17" s="33">
        <f>'Jan-23'!E33</f>
        <v>39</v>
      </c>
      <c r="F17" s="39">
        <f>'Jan-23'!F33</f>
        <v>4616.9399999999996</v>
      </c>
    </row>
    <row r="18" spans="1:477" x14ac:dyDescent="0.35">
      <c r="B18" s="48" t="s">
        <v>154</v>
      </c>
      <c r="C18" s="37">
        <f>'Feb-23'!C25</f>
        <v>21</v>
      </c>
      <c r="D18" s="37">
        <f>'Feb-23'!D25</f>
        <v>26</v>
      </c>
      <c r="E18" s="33">
        <f>'Feb-23'!E25</f>
        <v>21</v>
      </c>
      <c r="F18" s="39">
        <f>'Feb-23'!F25</f>
        <v>3142.78</v>
      </c>
    </row>
    <row r="19" spans="1:477" x14ac:dyDescent="0.35">
      <c r="B19" s="48" t="s">
        <v>147</v>
      </c>
      <c r="C19" s="37">
        <f>'Mar-23'!C53</f>
        <v>63</v>
      </c>
      <c r="D19" s="37">
        <f>'Mar-23'!D53</f>
        <v>85</v>
      </c>
      <c r="E19" s="33">
        <f>'Mar-23'!E53</f>
        <v>63</v>
      </c>
      <c r="F19" s="39">
        <f>'Mar-23'!F53</f>
        <v>12316.699999999999</v>
      </c>
    </row>
    <row r="20" spans="1:477" x14ac:dyDescent="0.35">
      <c r="B20" s="48" t="s">
        <v>148</v>
      </c>
      <c r="C20" s="38">
        <f>'Apr-23'!C31</f>
        <v>36</v>
      </c>
      <c r="D20" s="38">
        <f>'Apr-23'!D31</f>
        <v>38</v>
      </c>
      <c r="E20" s="35">
        <f>'Apr-23'!E31</f>
        <v>36</v>
      </c>
      <c r="F20" s="40">
        <f>'Apr-23'!F31</f>
        <v>6352.14</v>
      </c>
    </row>
    <row r="21" spans="1:477" s="8" customFormat="1" x14ac:dyDescent="0.35">
      <c r="A21"/>
      <c r="B21" s="50" t="s">
        <v>149</v>
      </c>
      <c r="C21" s="38">
        <f>'May-23'!C31</f>
        <v>37</v>
      </c>
      <c r="D21" s="38">
        <f>'May-23'!D31</f>
        <v>38</v>
      </c>
      <c r="E21" s="35">
        <f>'May-23'!E31</f>
        <v>38</v>
      </c>
      <c r="F21" s="40">
        <f>'May-23'!F31</f>
        <v>7548.8300000000017</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row>
    <row r="22" spans="1:477" x14ac:dyDescent="0.35">
      <c r="B22" s="50" t="s">
        <v>150</v>
      </c>
      <c r="C22" s="38">
        <f>'Jun-23'!C39</f>
        <v>54</v>
      </c>
      <c r="D22" s="38">
        <f>'Jun-23'!D39</f>
        <v>53</v>
      </c>
      <c r="E22" s="35">
        <f>'Jun-23'!E39</f>
        <v>54</v>
      </c>
      <c r="F22" s="40">
        <f>'Jun-23'!F39</f>
        <v>11290.56</v>
      </c>
    </row>
    <row r="23" spans="1:477" ht="15" thickBot="1" x14ac:dyDescent="0.4">
      <c r="B23" s="50" t="s">
        <v>151</v>
      </c>
      <c r="C23" s="38">
        <f>'Jul-23'!C30</f>
        <v>45</v>
      </c>
      <c r="D23" s="38">
        <f>'Jul-23'!D30</f>
        <v>41</v>
      </c>
      <c r="E23" s="35">
        <f>'Jul-23'!E30</f>
        <v>45</v>
      </c>
      <c r="F23" s="40">
        <f>'Jul-23'!F30</f>
        <v>8132.6699999999983</v>
      </c>
    </row>
    <row r="24" spans="1:477" ht="15" thickBot="1" x14ac:dyDescent="0.4">
      <c r="B24" s="17" t="s">
        <v>155</v>
      </c>
      <c r="C24" s="18">
        <f>SUM(C6:C23)</f>
        <v>793</v>
      </c>
      <c r="D24" s="18">
        <f t="shared" ref="D24:F24" si="0">SUM(D6:D23)</f>
        <v>889</v>
      </c>
      <c r="E24" s="19">
        <f t="shared" si="0"/>
        <v>789</v>
      </c>
      <c r="F24" s="20">
        <f t="shared" si="0"/>
        <v>162377.37</v>
      </c>
    </row>
    <row r="28" spans="1:477" x14ac:dyDescent="0.35">
      <c r="D28" s="124"/>
    </row>
  </sheetData>
  <mergeCells count="1">
    <mergeCell ref="B4:F4"/>
  </mergeCells>
  <phoneticPr fontId="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G41"/>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2:7" x14ac:dyDescent="0.35">
      <c r="B2" s="47" t="s">
        <v>142</v>
      </c>
    </row>
    <row r="3" spans="2:7" ht="15" thickBot="1" x14ac:dyDescent="0.4"/>
    <row r="4" spans="2:7" ht="15" thickBot="1" x14ac:dyDescent="0.4">
      <c r="B4" s="128" t="s">
        <v>2</v>
      </c>
      <c r="C4" s="129"/>
      <c r="D4" s="129"/>
      <c r="E4" s="129"/>
      <c r="F4" s="129"/>
      <c r="G4" s="130"/>
    </row>
    <row r="5" spans="2:7" ht="29.5" thickBot="1" x14ac:dyDescent="0.4">
      <c r="B5" s="24" t="s">
        <v>0</v>
      </c>
      <c r="C5" s="25" t="s">
        <v>131</v>
      </c>
      <c r="D5" s="26" t="s">
        <v>130</v>
      </c>
      <c r="E5" s="26" t="s">
        <v>129</v>
      </c>
      <c r="F5" s="27" t="s">
        <v>133</v>
      </c>
      <c r="G5" s="43" t="s">
        <v>1</v>
      </c>
    </row>
    <row r="6" spans="2:7" x14ac:dyDescent="0.35">
      <c r="B6" s="69" t="s">
        <v>287</v>
      </c>
      <c r="C6" s="33">
        <v>1</v>
      </c>
      <c r="D6" s="33">
        <v>4</v>
      </c>
      <c r="E6" s="34">
        <v>1</v>
      </c>
      <c r="F6" s="39">
        <v>367.53</v>
      </c>
      <c r="G6" s="41" t="s">
        <v>546</v>
      </c>
    </row>
    <row r="7" spans="2:7" x14ac:dyDescent="0.35">
      <c r="B7" s="69" t="s">
        <v>285</v>
      </c>
      <c r="C7" s="33">
        <v>1</v>
      </c>
      <c r="D7" s="33">
        <v>1</v>
      </c>
      <c r="E7" s="34">
        <v>1</v>
      </c>
      <c r="F7" s="44">
        <v>165.86</v>
      </c>
      <c r="G7" s="41" t="s">
        <v>284</v>
      </c>
    </row>
    <row r="8" spans="2:7" x14ac:dyDescent="0.35">
      <c r="B8" s="69" t="s">
        <v>286</v>
      </c>
      <c r="C8" s="33">
        <v>1</v>
      </c>
      <c r="D8" s="33">
        <v>1</v>
      </c>
      <c r="E8" s="34">
        <v>1</v>
      </c>
      <c r="F8" s="44">
        <v>155.31</v>
      </c>
      <c r="G8" s="41" t="s">
        <v>547</v>
      </c>
    </row>
    <row r="9" spans="2:7" x14ac:dyDescent="0.35">
      <c r="B9" s="69" t="s">
        <v>103</v>
      </c>
      <c r="C9" s="37">
        <v>1</v>
      </c>
      <c r="D9" s="37">
        <v>1</v>
      </c>
      <c r="E9" s="33">
        <v>1</v>
      </c>
      <c r="F9" s="39">
        <v>134.16</v>
      </c>
      <c r="G9" s="41" t="s">
        <v>548</v>
      </c>
    </row>
    <row r="10" spans="2:7" x14ac:dyDescent="0.35">
      <c r="B10" s="86" t="s">
        <v>288</v>
      </c>
      <c r="C10" s="107">
        <v>1</v>
      </c>
      <c r="D10" s="107">
        <v>1</v>
      </c>
      <c r="E10" s="108">
        <v>1</v>
      </c>
      <c r="F10" s="39">
        <v>120.62</v>
      </c>
      <c r="G10" s="66" t="s">
        <v>700</v>
      </c>
    </row>
    <row r="11" spans="2:7" x14ac:dyDescent="0.35">
      <c r="B11" s="69" t="s">
        <v>289</v>
      </c>
      <c r="C11" s="37">
        <v>1</v>
      </c>
      <c r="D11" s="37">
        <v>2</v>
      </c>
      <c r="E11" s="33">
        <v>1</v>
      </c>
      <c r="F11" s="39">
        <v>202.28</v>
      </c>
      <c r="G11" s="41" t="s">
        <v>549</v>
      </c>
    </row>
    <row r="12" spans="2:7" x14ac:dyDescent="0.35">
      <c r="B12" s="69" t="s">
        <v>274</v>
      </c>
      <c r="C12" s="37">
        <v>1</v>
      </c>
      <c r="D12" s="37">
        <v>1</v>
      </c>
      <c r="E12" s="33">
        <v>1</v>
      </c>
      <c r="F12" s="44">
        <v>172.74</v>
      </c>
      <c r="G12" s="41" t="s">
        <v>550</v>
      </c>
    </row>
    <row r="13" spans="2:7" x14ac:dyDescent="0.35">
      <c r="B13" s="69" t="s">
        <v>99</v>
      </c>
      <c r="C13" s="37">
        <v>3</v>
      </c>
      <c r="D13" s="37">
        <v>4</v>
      </c>
      <c r="E13" s="33">
        <v>3</v>
      </c>
      <c r="F13" s="39">
        <v>1560</v>
      </c>
      <c r="G13" s="41" t="s">
        <v>551</v>
      </c>
    </row>
    <row r="14" spans="2:7" x14ac:dyDescent="0.35">
      <c r="B14" s="69" t="s">
        <v>753</v>
      </c>
      <c r="C14" s="37">
        <v>1</v>
      </c>
      <c r="D14" s="37">
        <v>1</v>
      </c>
      <c r="E14" s="33">
        <v>1</v>
      </c>
      <c r="F14" s="39">
        <v>514.1</v>
      </c>
      <c r="G14" s="41" t="s">
        <v>770</v>
      </c>
    </row>
    <row r="15" spans="2:7" x14ac:dyDescent="0.35">
      <c r="B15" s="69" t="s">
        <v>753</v>
      </c>
      <c r="C15" s="37">
        <v>1</v>
      </c>
      <c r="D15" s="37">
        <v>1</v>
      </c>
      <c r="E15" s="33">
        <v>1</v>
      </c>
      <c r="F15" s="39">
        <v>514.08000000000004</v>
      </c>
      <c r="G15" s="41" t="s">
        <v>770</v>
      </c>
    </row>
    <row r="16" spans="2:7" x14ac:dyDescent="0.35">
      <c r="B16" s="69" t="s">
        <v>278</v>
      </c>
      <c r="C16" s="37">
        <v>1</v>
      </c>
      <c r="D16" s="37">
        <v>2</v>
      </c>
      <c r="E16" s="33">
        <v>1</v>
      </c>
      <c r="F16" s="44">
        <v>258</v>
      </c>
      <c r="G16" s="41" t="s">
        <v>552</v>
      </c>
    </row>
    <row r="17" spans="2:7" ht="29" x14ac:dyDescent="0.35">
      <c r="B17" s="69" t="s">
        <v>775</v>
      </c>
      <c r="C17" s="34">
        <v>1</v>
      </c>
      <c r="D17" s="34">
        <v>3</v>
      </c>
      <c r="E17" s="34">
        <v>1</v>
      </c>
      <c r="F17" s="44">
        <v>237.15</v>
      </c>
      <c r="G17" s="41" t="s">
        <v>740</v>
      </c>
    </row>
    <row r="18" spans="2:7" x14ac:dyDescent="0.35">
      <c r="B18" s="69" t="s">
        <v>275</v>
      </c>
      <c r="C18" s="33">
        <v>2</v>
      </c>
      <c r="D18" s="33">
        <v>1</v>
      </c>
      <c r="E18" s="34">
        <v>2</v>
      </c>
      <c r="F18" s="44">
        <v>198</v>
      </c>
      <c r="G18" s="41" t="s">
        <v>553</v>
      </c>
    </row>
    <row r="19" spans="2:7" x14ac:dyDescent="0.35">
      <c r="B19" s="69" t="s">
        <v>279</v>
      </c>
      <c r="C19" s="33">
        <v>3</v>
      </c>
      <c r="D19" s="33">
        <v>2</v>
      </c>
      <c r="E19" s="34">
        <v>3</v>
      </c>
      <c r="F19" s="44">
        <v>949.01</v>
      </c>
      <c r="G19" s="41" t="s">
        <v>554</v>
      </c>
    </row>
    <row r="20" spans="2:7" x14ac:dyDescent="0.35">
      <c r="B20" s="69" t="s">
        <v>280</v>
      </c>
      <c r="C20" s="33">
        <v>1</v>
      </c>
      <c r="D20" s="33">
        <v>1</v>
      </c>
      <c r="E20" s="34">
        <v>1</v>
      </c>
      <c r="F20" s="39">
        <v>127.99</v>
      </c>
      <c r="G20" s="41" t="s">
        <v>555</v>
      </c>
    </row>
    <row r="21" spans="2:7" x14ac:dyDescent="0.35">
      <c r="B21" s="69" t="s">
        <v>276</v>
      </c>
      <c r="C21" s="33">
        <v>1</v>
      </c>
      <c r="D21" s="33">
        <v>1</v>
      </c>
      <c r="E21" s="34">
        <v>1</v>
      </c>
      <c r="F21" s="44">
        <v>124.58</v>
      </c>
      <c r="G21" s="41" t="s">
        <v>556</v>
      </c>
    </row>
    <row r="22" spans="2:7" x14ac:dyDescent="0.35">
      <c r="B22" s="69" t="s">
        <v>277</v>
      </c>
      <c r="C22" s="33">
        <v>1</v>
      </c>
      <c r="D22" s="33">
        <v>1</v>
      </c>
      <c r="E22" s="34">
        <v>1</v>
      </c>
      <c r="F22" s="44">
        <v>81</v>
      </c>
      <c r="G22" s="41" t="s">
        <v>551</v>
      </c>
    </row>
    <row r="23" spans="2:7" x14ac:dyDescent="0.35">
      <c r="B23" s="69" t="s">
        <v>281</v>
      </c>
      <c r="C23" s="34">
        <v>1</v>
      </c>
      <c r="D23" s="34">
        <v>2</v>
      </c>
      <c r="E23" s="34">
        <v>1</v>
      </c>
      <c r="F23" s="39">
        <v>300</v>
      </c>
      <c r="G23" s="41" t="s">
        <v>557</v>
      </c>
    </row>
    <row r="24" spans="2:7" x14ac:dyDescent="0.35">
      <c r="B24" s="69" t="s">
        <v>5</v>
      </c>
      <c r="C24" s="33">
        <v>1</v>
      </c>
      <c r="D24" s="33">
        <v>1</v>
      </c>
      <c r="E24" s="34">
        <v>1</v>
      </c>
      <c r="F24" s="39">
        <v>125</v>
      </c>
      <c r="G24" s="41" t="s">
        <v>558</v>
      </c>
    </row>
    <row r="25" spans="2:7" x14ac:dyDescent="0.35">
      <c r="B25" s="69" t="s">
        <v>5</v>
      </c>
      <c r="C25" s="37">
        <v>1</v>
      </c>
      <c r="D25" s="37">
        <v>1</v>
      </c>
      <c r="E25" s="33">
        <v>1</v>
      </c>
      <c r="F25" s="44">
        <v>131</v>
      </c>
      <c r="G25" s="41" t="s">
        <v>558</v>
      </c>
    </row>
    <row r="26" spans="2:7" x14ac:dyDescent="0.35">
      <c r="B26" s="69" t="s">
        <v>283</v>
      </c>
      <c r="C26" s="34">
        <v>6</v>
      </c>
      <c r="D26" s="34">
        <v>1</v>
      </c>
      <c r="E26" s="34">
        <v>6</v>
      </c>
      <c r="F26" s="39">
        <v>756</v>
      </c>
      <c r="G26" s="41" t="s">
        <v>558</v>
      </c>
    </row>
    <row r="27" spans="2:7" ht="29" x14ac:dyDescent="0.35">
      <c r="B27" s="69" t="s">
        <v>290</v>
      </c>
      <c r="C27" s="34">
        <v>1</v>
      </c>
      <c r="D27" s="34">
        <v>1</v>
      </c>
      <c r="E27" s="34">
        <v>1</v>
      </c>
      <c r="F27" s="39">
        <v>201</v>
      </c>
      <c r="G27" s="41" t="s">
        <v>559</v>
      </c>
    </row>
    <row r="28" spans="2:7" x14ac:dyDescent="0.35">
      <c r="B28" s="69" t="s">
        <v>291</v>
      </c>
      <c r="C28" s="34">
        <v>1</v>
      </c>
      <c r="D28" s="34">
        <v>1</v>
      </c>
      <c r="E28" s="34">
        <v>1</v>
      </c>
      <c r="F28" s="44">
        <v>105.5</v>
      </c>
      <c r="G28" s="41" t="s">
        <v>792</v>
      </c>
    </row>
    <row r="29" spans="2:7" x14ac:dyDescent="0.35">
      <c r="B29" s="69" t="s">
        <v>282</v>
      </c>
      <c r="C29" s="34">
        <v>2</v>
      </c>
      <c r="D29" s="34">
        <v>1</v>
      </c>
      <c r="E29" s="34">
        <v>2</v>
      </c>
      <c r="F29" s="44">
        <v>177</v>
      </c>
      <c r="G29" s="41" t="s">
        <v>560</v>
      </c>
    </row>
    <row r="30" spans="2:7" x14ac:dyDescent="0.35">
      <c r="B30" s="69" t="s">
        <v>102</v>
      </c>
      <c r="C30" s="34">
        <v>1</v>
      </c>
      <c r="D30" s="34">
        <v>1</v>
      </c>
      <c r="E30" s="34">
        <v>1</v>
      </c>
      <c r="F30" s="39">
        <v>149.5</v>
      </c>
      <c r="G30" s="41" t="s">
        <v>561</v>
      </c>
    </row>
    <row r="31" spans="2:7" x14ac:dyDescent="0.35">
      <c r="B31" s="69" t="s">
        <v>292</v>
      </c>
      <c r="C31" s="34">
        <v>2</v>
      </c>
      <c r="D31" s="34">
        <v>1</v>
      </c>
      <c r="E31" s="34">
        <v>2</v>
      </c>
      <c r="F31" s="44">
        <v>151</v>
      </c>
      <c r="G31" s="41" t="s">
        <v>562</v>
      </c>
    </row>
    <row r="32" spans="2:7" x14ac:dyDescent="0.35">
      <c r="B32" s="69" t="s">
        <v>293</v>
      </c>
      <c r="C32" s="34">
        <v>1</v>
      </c>
      <c r="D32" s="34">
        <v>3</v>
      </c>
      <c r="E32" s="34">
        <v>1</v>
      </c>
      <c r="F32" s="39">
        <v>285</v>
      </c>
      <c r="G32" s="41" t="s">
        <v>563</v>
      </c>
    </row>
    <row r="33" spans="2:7" x14ac:dyDescent="0.35">
      <c r="B33" s="69" t="s">
        <v>293</v>
      </c>
      <c r="C33" s="34">
        <v>1</v>
      </c>
      <c r="D33" s="34">
        <v>2</v>
      </c>
      <c r="E33" s="34">
        <v>1</v>
      </c>
      <c r="F33" s="44">
        <v>291.60000000000002</v>
      </c>
      <c r="G33" s="41" t="s">
        <v>563</v>
      </c>
    </row>
    <row r="34" spans="2:7" x14ac:dyDescent="0.35">
      <c r="B34" s="69" t="s">
        <v>293</v>
      </c>
      <c r="C34" s="34">
        <v>1</v>
      </c>
      <c r="D34" s="34">
        <v>1</v>
      </c>
      <c r="E34" s="34">
        <v>1</v>
      </c>
      <c r="F34" s="39">
        <v>137</v>
      </c>
      <c r="G34" s="41" t="s">
        <v>563</v>
      </c>
    </row>
    <row r="35" spans="2:7" x14ac:dyDescent="0.35">
      <c r="B35" s="69" t="s">
        <v>101</v>
      </c>
      <c r="C35" s="34">
        <v>2</v>
      </c>
      <c r="D35" s="34">
        <v>1</v>
      </c>
      <c r="E35" s="34">
        <v>2</v>
      </c>
      <c r="F35" s="39">
        <v>325.44</v>
      </c>
      <c r="G35" s="41" t="s">
        <v>564</v>
      </c>
    </row>
    <row r="36" spans="2:7" x14ac:dyDescent="0.35">
      <c r="B36" s="86" t="s">
        <v>104</v>
      </c>
      <c r="C36" s="109">
        <v>2</v>
      </c>
      <c r="D36" s="109">
        <v>1</v>
      </c>
      <c r="E36" s="109">
        <v>2</v>
      </c>
      <c r="F36" s="39">
        <v>240</v>
      </c>
      <c r="G36" s="66" t="s">
        <v>701</v>
      </c>
    </row>
    <row r="37" spans="2:7" x14ac:dyDescent="0.35">
      <c r="B37" s="69" t="s">
        <v>100</v>
      </c>
      <c r="C37" s="34">
        <v>2</v>
      </c>
      <c r="D37" s="34">
        <v>2</v>
      </c>
      <c r="E37" s="34">
        <v>2</v>
      </c>
      <c r="F37" s="39">
        <v>370</v>
      </c>
      <c r="G37" s="41" t="s">
        <v>565</v>
      </c>
    </row>
    <row r="38" spans="2:7" x14ac:dyDescent="0.35">
      <c r="B38" s="69" t="s">
        <v>87</v>
      </c>
      <c r="C38" s="34">
        <v>1</v>
      </c>
      <c r="D38" s="34">
        <v>1</v>
      </c>
      <c r="E38" s="34">
        <v>1</v>
      </c>
      <c r="F38" s="39">
        <v>112.66</v>
      </c>
      <c r="G38" s="41" t="s">
        <v>731</v>
      </c>
    </row>
    <row r="39" spans="2:7" x14ac:dyDescent="0.35">
      <c r="B39" s="69" t="s">
        <v>294</v>
      </c>
      <c r="C39" s="34">
        <v>2</v>
      </c>
      <c r="D39" s="34">
        <v>2</v>
      </c>
      <c r="E39" s="34">
        <v>2</v>
      </c>
      <c r="F39" s="44">
        <v>497.8</v>
      </c>
      <c r="G39" s="41" t="s">
        <v>566</v>
      </c>
    </row>
    <row r="40" spans="2:7" ht="15" thickBot="1" x14ac:dyDescent="0.4">
      <c r="B40" s="69" t="s">
        <v>41</v>
      </c>
      <c r="C40" s="34">
        <v>1</v>
      </c>
      <c r="D40" s="34">
        <v>1</v>
      </c>
      <c r="E40" s="34">
        <v>1</v>
      </c>
      <c r="F40" s="44">
        <v>87.7</v>
      </c>
      <c r="G40" s="41" t="s">
        <v>567</v>
      </c>
    </row>
    <row r="41" spans="2:7" customFormat="1" ht="15" thickBot="1" x14ac:dyDescent="0.4">
      <c r="B41" s="17" t="s">
        <v>132</v>
      </c>
      <c r="C41" s="18">
        <f>SUM(C6:C40)</f>
        <v>51</v>
      </c>
      <c r="D41" s="18">
        <f>SUM(D6:D40)</f>
        <v>52</v>
      </c>
      <c r="E41" s="19">
        <f>SUM(E6:E40)</f>
        <v>51</v>
      </c>
      <c r="F41" s="20">
        <f>SUM(F6:F40)</f>
        <v>10325.61</v>
      </c>
      <c r="G41" s="31"/>
    </row>
  </sheetData>
  <sortState ref="B6:G40">
    <sortCondition ref="B6:B40"/>
  </sortState>
  <mergeCells count="1">
    <mergeCell ref="B4:G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60"/>
  <sheetViews>
    <sheetView zoomScale="90" zoomScaleNormal="90" workbookViewId="0">
      <selection activeCell="B5" sqref="B5"/>
    </sheetView>
  </sheetViews>
  <sheetFormatPr defaultRowHeight="14.5" x14ac:dyDescent="0.35"/>
  <cols>
    <col min="1" max="1" width="5.6328125" style="21" customWidth="1"/>
    <col min="2" max="2" width="37.36328125" style="65" bestFit="1" customWidth="1"/>
    <col min="3" max="5" width="15.6328125" style="22" customWidth="1"/>
    <col min="6" max="6" width="15.6328125" style="23" customWidth="1"/>
    <col min="7" max="7" width="155.81640625" style="42" bestFit="1" customWidth="1"/>
    <col min="8" max="16384" width="8.7265625" style="21"/>
  </cols>
  <sheetData>
    <row r="2" spans="2:7" x14ac:dyDescent="0.35">
      <c r="B2" s="64" t="s">
        <v>143</v>
      </c>
    </row>
    <row r="3" spans="2:7" ht="15" thickBot="1" x14ac:dyDescent="0.4"/>
    <row r="4" spans="2:7" ht="15" thickBot="1" x14ac:dyDescent="0.4">
      <c r="B4" s="128" t="s">
        <v>2</v>
      </c>
      <c r="C4" s="129"/>
      <c r="D4" s="129"/>
      <c r="E4" s="129"/>
      <c r="F4" s="129"/>
      <c r="G4" s="130"/>
    </row>
    <row r="5" spans="2:7" ht="29.5" thickBot="1" x14ac:dyDescent="0.4">
      <c r="B5" s="24" t="s">
        <v>0</v>
      </c>
      <c r="C5" s="25" t="s">
        <v>131</v>
      </c>
      <c r="D5" s="26" t="s">
        <v>130</v>
      </c>
      <c r="E5" s="26" t="s">
        <v>129</v>
      </c>
      <c r="F5" s="27" t="s">
        <v>133</v>
      </c>
      <c r="G5" s="43" t="s">
        <v>1</v>
      </c>
    </row>
    <row r="6" spans="2:7" x14ac:dyDescent="0.35">
      <c r="B6" s="69" t="s">
        <v>733</v>
      </c>
      <c r="C6" s="33">
        <v>3</v>
      </c>
      <c r="D6" s="33">
        <v>1</v>
      </c>
      <c r="E6" s="34">
        <v>3</v>
      </c>
      <c r="F6" s="39">
        <v>396</v>
      </c>
      <c r="G6" s="41" t="s">
        <v>340</v>
      </c>
    </row>
    <row r="7" spans="2:7" x14ac:dyDescent="0.35">
      <c r="B7" s="69" t="s">
        <v>734</v>
      </c>
      <c r="C7" s="33">
        <v>1</v>
      </c>
      <c r="D7" s="33">
        <v>1</v>
      </c>
      <c r="E7" s="34">
        <v>1</v>
      </c>
      <c r="F7" s="39">
        <v>100</v>
      </c>
      <c r="G7" s="41" t="s">
        <v>732</v>
      </c>
    </row>
    <row r="8" spans="2:7" x14ac:dyDescent="0.35">
      <c r="B8" s="86" t="s">
        <v>702</v>
      </c>
      <c r="C8" s="108">
        <v>2</v>
      </c>
      <c r="D8" s="108">
        <v>1</v>
      </c>
      <c r="E8" s="109">
        <v>2</v>
      </c>
      <c r="F8" s="39">
        <v>170</v>
      </c>
      <c r="G8" s="66" t="s">
        <v>703</v>
      </c>
    </row>
    <row r="9" spans="2:7" x14ac:dyDescent="0.35">
      <c r="B9" s="69" t="s">
        <v>339</v>
      </c>
      <c r="C9" s="37">
        <v>1</v>
      </c>
      <c r="D9" s="37">
        <v>3</v>
      </c>
      <c r="E9" s="33">
        <v>1</v>
      </c>
      <c r="F9" s="39">
        <v>407.74</v>
      </c>
      <c r="G9" s="41" t="s">
        <v>323</v>
      </c>
    </row>
    <row r="10" spans="2:7" x14ac:dyDescent="0.35">
      <c r="B10" s="69" t="s">
        <v>339</v>
      </c>
      <c r="C10" s="37">
        <v>1</v>
      </c>
      <c r="D10" s="37">
        <v>3</v>
      </c>
      <c r="E10" s="33">
        <v>1</v>
      </c>
      <c r="F10" s="39">
        <v>410</v>
      </c>
      <c r="G10" s="41" t="s">
        <v>323</v>
      </c>
    </row>
    <row r="11" spans="2:7" x14ac:dyDescent="0.35">
      <c r="B11" s="69" t="s">
        <v>324</v>
      </c>
      <c r="C11" s="37">
        <v>1</v>
      </c>
      <c r="D11" s="37">
        <v>1</v>
      </c>
      <c r="E11" s="33">
        <v>1</v>
      </c>
      <c r="F11" s="44">
        <v>89</v>
      </c>
      <c r="G11" s="41" t="s">
        <v>326</v>
      </c>
    </row>
    <row r="12" spans="2:7" x14ac:dyDescent="0.35">
      <c r="B12" s="69" t="s">
        <v>325</v>
      </c>
      <c r="C12" s="37">
        <v>1</v>
      </c>
      <c r="D12" s="37">
        <v>1</v>
      </c>
      <c r="E12" s="33">
        <v>1</v>
      </c>
      <c r="F12" s="39">
        <v>213.3</v>
      </c>
      <c r="G12" s="41" t="s">
        <v>106</v>
      </c>
    </row>
    <row r="13" spans="2:7" x14ac:dyDescent="0.35">
      <c r="B13" s="69" t="s">
        <v>394</v>
      </c>
      <c r="C13" s="34">
        <v>1</v>
      </c>
      <c r="D13" s="34">
        <v>1</v>
      </c>
      <c r="E13" s="34">
        <v>1</v>
      </c>
      <c r="F13" s="44">
        <v>100</v>
      </c>
      <c r="G13" s="66" t="s">
        <v>774</v>
      </c>
    </row>
    <row r="14" spans="2:7" ht="29" x14ac:dyDescent="0.35">
      <c r="B14" s="69" t="s">
        <v>806</v>
      </c>
      <c r="C14" s="37">
        <v>2</v>
      </c>
      <c r="D14" s="37">
        <v>3</v>
      </c>
      <c r="E14" s="33">
        <v>1</v>
      </c>
      <c r="F14" s="39">
        <v>703.12</v>
      </c>
      <c r="G14" s="41" t="s">
        <v>785</v>
      </c>
    </row>
    <row r="15" spans="2:7" x14ac:dyDescent="0.35">
      <c r="B15" s="69" t="s">
        <v>327</v>
      </c>
      <c r="C15" s="37">
        <v>1</v>
      </c>
      <c r="D15" s="37">
        <v>3</v>
      </c>
      <c r="E15" s="33">
        <v>1</v>
      </c>
      <c r="F15" s="39">
        <v>349.06</v>
      </c>
      <c r="G15" s="41" t="s">
        <v>341</v>
      </c>
    </row>
    <row r="16" spans="2:7" x14ac:dyDescent="0.35">
      <c r="B16" s="69" t="s">
        <v>110</v>
      </c>
      <c r="C16" s="33">
        <v>1</v>
      </c>
      <c r="D16" s="33">
        <v>2</v>
      </c>
      <c r="E16" s="34">
        <v>1</v>
      </c>
      <c r="F16" s="44">
        <v>240</v>
      </c>
      <c r="G16" s="41" t="s">
        <v>342</v>
      </c>
    </row>
    <row r="17" spans="2:7" x14ac:dyDescent="0.35">
      <c r="B17" s="69" t="s">
        <v>110</v>
      </c>
      <c r="C17" s="33">
        <v>1</v>
      </c>
      <c r="D17" s="33">
        <v>1</v>
      </c>
      <c r="E17" s="34">
        <v>1</v>
      </c>
      <c r="F17" s="44">
        <v>120</v>
      </c>
      <c r="G17" s="41" t="s">
        <v>319</v>
      </c>
    </row>
    <row r="18" spans="2:7" x14ac:dyDescent="0.35">
      <c r="B18" s="69" t="s">
        <v>117</v>
      </c>
      <c r="C18" s="33">
        <v>2</v>
      </c>
      <c r="D18" s="33">
        <v>2</v>
      </c>
      <c r="E18" s="34">
        <v>2</v>
      </c>
      <c r="F18" s="44">
        <v>664.42</v>
      </c>
      <c r="G18" s="41" t="s">
        <v>306</v>
      </c>
    </row>
    <row r="19" spans="2:7" x14ac:dyDescent="0.35">
      <c r="B19" s="86" t="s">
        <v>108</v>
      </c>
      <c r="C19" s="108">
        <v>3</v>
      </c>
      <c r="D19" s="108">
        <v>1</v>
      </c>
      <c r="E19" s="109">
        <v>3</v>
      </c>
      <c r="F19" s="39">
        <v>289.5</v>
      </c>
      <c r="G19" s="66" t="s">
        <v>705</v>
      </c>
    </row>
    <row r="20" spans="2:7" x14ac:dyDescent="0.35">
      <c r="B20" s="86" t="s">
        <v>328</v>
      </c>
      <c r="C20" s="108">
        <v>1</v>
      </c>
      <c r="D20" s="108">
        <v>2</v>
      </c>
      <c r="E20" s="109">
        <v>1</v>
      </c>
      <c r="F20" s="39">
        <v>531</v>
      </c>
      <c r="G20" s="66" t="s">
        <v>704</v>
      </c>
    </row>
    <row r="21" spans="2:7" x14ac:dyDescent="0.35">
      <c r="B21" s="69" t="s">
        <v>329</v>
      </c>
      <c r="C21" s="34">
        <v>1</v>
      </c>
      <c r="D21" s="34">
        <v>1</v>
      </c>
      <c r="E21" s="34">
        <v>1</v>
      </c>
      <c r="F21" s="44">
        <v>140.71</v>
      </c>
      <c r="G21" s="41" t="s">
        <v>303</v>
      </c>
    </row>
    <row r="22" spans="2:7" x14ac:dyDescent="0.35">
      <c r="B22" s="69" t="s">
        <v>751</v>
      </c>
      <c r="C22" s="33">
        <v>1</v>
      </c>
      <c r="D22" s="33">
        <v>2</v>
      </c>
      <c r="E22" s="34">
        <v>1</v>
      </c>
      <c r="F22" s="44">
        <v>285</v>
      </c>
      <c r="G22" s="41" t="s">
        <v>752</v>
      </c>
    </row>
    <row r="23" spans="2:7" x14ac:dyDescent="0.35">
      <c r="B23" s="86" t="s">
        <v>332</v>
      </c>
      <c r="C23" s="108">
        <v>1</v>
      </c>
      <c r="D23" s="108">
        <v>1</v>
      </c>
      <c r="E23" s="109">
        <v>1</v>
      </c>
      <c r="F23" s="39">
        <v>112.4</v>
      </c>
      <c r="G23" s="66" t="s">
        <v>793</v>
      </c>
    </row>
    <row r="24" spans="2:7" x14ac:dyDescent="0.35">
      <c r="B24" s="86" t="s">
        <v>332</v>
      </c>
      <c r="C24" s="107">
        <v>2</v>
      </c>
      <c r="D24" s="107">
        <v>1</v>
      </c>
      <c r="E24" s="108">
        <v>2</v>
      </c>
      <c r="F24" s="39">
        <v>224.82</v>
      </c>
      <c r="G24" s="66" t="s">
        <v>793</v>
      </c>
    </row>
    <row r="25" spans="2:7" x14ac:dyDescent="0.35">
      <c r="B25" s="86" t="s">
        <v>330</v>
      </c>
      <c r="C25" s="109">
        <v>1</v>
      </c>
      <c r="D25" s="109">
        <v>2</v>
      </c>
      <c r="E25" s="109">
        <v>1</v>
      </c>
      <c r="F25" s="39">
        <v>308.93</v>
      </c>
      <c r="G25" s="66" t="s">
        <v>794</v>
      </c>
    </row>
    <row r="26" spans="2:7" x14ac:dyDescent="0.35">
      <c r="B26" s="86" t="s">
        <v>330</v>
      </c>
      <c r="C26" s="109">
        <v>1</v>
      </c>
      <c r="D26" s="109">
        <v>2</v>
      </c>
      <c r="E26" s="109">
        <v>1</v>
      </c>
      <c r="F26" s="39">
        <v>294.60000000000002</v>
      </c>
      <c r="G26" s="66" t="s">
        <v>794</v>
      </c>
    </row>
    <row r="27" spans="2:7" x14ac:dyDescent="0.35">
      <c r="B27" s="69" t="s">
        <v>331</v>
      </c>
      <c r="C27" s="34">
        <v>2</v>
      </c>
      <c r="D27" s="34">
        <v>2</v>
      </c>
      <c r="E27" s="34">
        <v>2</v>
      </c>
      <c r="F27" s="44">
        <v>360</v>
      </c>
      <c r="G27" s="41" t="s">
        <v>338</v>
      </c>
    </row>
    <row r="28" spans="2:7" x14ac:dyDescent="0.35">
      <c r="B28" s="69" t="s">
        <v>333</v>
      </c>
      <c r="C28" s="34">
        <v>2</v>
      </c>
      <c r="D28" s="34">
        <v>1</v>
      </c>
      <c r="E28" s="34">
        <v>2</v>
      </c>
      <c r="F28" s="44">
        <v>284.39999999999998</v>
      </c>
      <c r="G28" s="41" t="s">
        <v>343</v>
      </c>
    </row>
    <row r="29" spans="2:7" x14ac:dyDescent="0.35">
      <c r="B29" s="86" t="s">
        <v>109</v>
      </c>
      <c r="C29" s="109">
        <v>7</v>
      </c>
      <c r="D29" s="109">
        <v>1</v>
      </c>
      <c r="E29" s="109">
        <v>7</v>
      </c>
      <c r="F29" s="39">
        <v>1085.8399999999999</v>
      </c>
      <c r="G29" s="66" t="s">
        <v>706</v>
      </c>
    </row>
    <row r="30" spans="2:7" x14ac:dyDescent="0.35">
      <c r="B30" s="69" t="s">
        <v>335</v>
      </c>
      <c r="C30" s="34">
        <v>1</v>
      </c>
      <c r="D30" s="34">
        <v>1</v>
      </c>
      <c r="E30" s="34">
        <v>1</v>
      </c>
      <c r="F30" s="39">
        <v>254</v>
      </c>
      <c r="G30" s="41" t="s">
        <v>336</v>
      </c>
    </row>
    <row r="31" spans="2:7" x14ac:dyDescent="0.35">
      <c r="B31" s="69" t="s">
        <v>113</v>
      </c>
      <c r="C31" s="34">
        <v>1</v>
      </c>
      <c r="D31" s="34">
        <v>1</v>
      </c>
      <c r="E31" s="34">
        <v>1</v>
      </c>
      <c r="F31" s="44">
        <v>89.99</v>
      </c>
      <c r="G31" s="41" t="s">
        <v>114</v>
      </c>
    </row>
    <row r="32" spans="2:7" x14ac:dyDescent="0.35">
      <c r="B32" s="69" t="s">
        <v>334</v>
      </c>
      <c r="C32" s="34">
        <v>1</v>
      </c>
      <c r="D32" s="34">
        <v>1</v>
      </c>
      <c r="E32" s="34">
        <v>1</v>
      </c>
      <c r="F32" s="39">
        <v>88.99</v>
      </c>
      <c r="G32" s="41" t="s">
        <v>347</v>
      </c>
    </row>
    <row r="33" spans="2:7" x14ac:dyDescent="0.35">
      <c r="B33" s="69" t="s">
        <v>337</v>
      </c>
      <c r="C33" s="34">
        <v>2</v>
      </c>
      <c r="D33" s="34">
        <v>1</v>
      </c>
      <c r="E33" s="34">
        <v>2</v>
      </c>
      <c r="F33" s="39">
        <v>208</v>
      </c>
      <c r="G33" s="41" t="s">
        <v>295</v>
      </c>
    </row>
    <row r="34" spans="2:7" x14ac:dyDescent="0.35">
      <c r="B34" s="69" t="s">
        <v>296</v>
      </c>
      <c r="C34" s="34">
        <v>4</v>
      </c>
      <c r="D34" s="34">
        <v>3</v>
      </c>
      <c r="E34" s="34">
        <v>4</v>
      </c>
      <c r="F34" s="44">
        <v>966</v>
      </c>
      <c r="G34" s="41" t="s">
        <v>344</v>
      </c>
    </row>
    <row r="35" spans="2:7" x14ac:dyDescent="0.35">
      <c r="B35" s="69" t="s">
        <v>297</v>
      </c>
      <c r="C35" s="34">
        <v>1</v>
      </c>
      <c r="D35" s="34">
        <v>2</v>
      </c>
      <c r="E35" s="34">
        <v>1</v>
      </c>
      <c r="F35" s="44">
        <v>120</v>
      </c>
      <c r="G35" s="41" t="s">
        <v>345</v>
      </c>
    </row>
    <row r="36" spans="2:7" x14ac:dyDescent="0.35">
      <c r="B36" s="69" t="s">
        <v>297</v>
      </c>
      <c r="C36" s="34">
        <v>1</v>
      </c>
      <c r="D36" s="34">
        <v>4</v>
      </c>
      <c r="E36" s="34">
        <v>1</v>
      </c>
      <c r="F36" s="44">
        <v>260</v>
      </c>
      <c r="G36" s="41" t="s">
        <v>345</v>
      </c>
    </row>
    <row r="37" spans="2:7" x14ac:dyDescent="0.35">
      <c r="B37" s="69" t="s">
        <v>298</v>
      </c>
      <c r="C37" s="34">
        <v>1</v>
      </c>
      <c r="D37" s="34">
        <v>1</v>
      </c>
      <c r="E37" s="34">
        <v>1</v>
      </c>
      <c r="F37" s="39">
        <v>150</v>
      </c>
      <c r="G37" s="41" t="s">
        <v>299</v>
      </c>
    </row>
    <row r="38" spans="2:7" x14ac:dyDescent="0.35">
      <c r="B38" s="69" t="s">
        <v>300</v>
      </c>
      <c r="C38" s="34">
        <v>4</v>
      </c>
      <c r="D38" s="34">
        <v>1</v>
      </c>
      <c r="E38" s="34">
        <v>4</v>
      </c>
      <c r="F38" s="44">
        <v>374.25</v>
      </c>
      <c r="G38" s="41" t="s">
        <v>344</v>
      </c>
    </row>
    <row r="39" spans="2:7" x14ac:dyDescent="0.35">
      <c r="B39" s="69" t="s">
        <v>301</v>
      </c>
      <c r="C39" s="34">
        <v>3</v>
      </c>
      <c r="D39" s="34">
        <v>1</v>
      </c>
      <c r="E39" s="34">
        <v>3</v>
      </c>
      <c r="F39" s="44">
        <v>207</v>
      </c>
      <c r="G39" s="41" t="s">
        <v>346</v>
      </c>
    </row>
    <row r="40" spans="2:7" x14ac:dyDescent="0.35">
      <c r="B40" s="69" t="s">
        <v>302</v>
      </c>
      <c r="C40" s="34">
        <v>1</v>
      </c>
      <c r="D40" s="34">
        <v>1</v>
      </c>
      <c r="E40" s="34">
        <v>1</v>
      </c>
      <c r="F40" s="44">
        <v>115.58</v>
      </c>
      <c r="G40" s="41" t="s">
        <v>348</v>
      </c>
    </row>
    <row r="41" spans="2:7" x14ac:dyDescent="0.35">
      <c r="B41" s="69" t="s">
        <v>304</v>
      </c>
      <c r="C41" s="34">
        <v>1</v>
      </c>
      <c r="D41" s="34">
        <v>1</v>
      </c>
      <c r="E41" s="34">
        <v>1</v>
      </c>
      <c r="F41" s="44">
        <v>123.75</v>
      </c>
      <c r="G41" s="41" t="s">
        <v>303</v>
      </c>
    </row>
    <row r="42" spans="2:7" x14ac:dyDescent="0.35">
      <c r="B42" s="69" t="s">
        <v>305</v>
      </c>
      <c r="C42" s="34">
        <v>1</v>
      </c>
      <c r="D42" s="34">
        <v>3</v>
      </c>
      <c r="E42" s="34">
        <v>1</v>
      </c>
      <c r="F42" s="44">
        <v>760.12</v>
      </c>
      <c r="G42" s="41" t="s">
        <v>306</v>
      </c>
    </row>
    <row r="43" spans="2:7" ht="29" x14ac:dyDescent="0.35">
      <c r="B43" s="69" t="s">
        <v>307</v>
      </c>
      <c r="C43" s="34">
        <v>1</v>
      </c>
      <c r="D43" s="34">
        <v>4</v>
      </c>
      <c r="E43" s="34">
        <v>1</v>
      </c>
      <c r="F43" s="44">
        <v>926.7</v>
      </c>
      <c r="G43" s="41" t="s">
        <v>306</v>
      </c>
    </row>
    <row r="44" spans="2:7" x14ac:dyDescent="0.35">
      <c r="B44" s="69" t="s">
        <v>735</v>
      </c>
      <c r="C44" s="34">
        <v>2</v>
      </c>
      <c r="D44" s="34">
        <v>9</v>
      </c>
      <c r="E44" s="34">
        <v>2</v>
      </c>
      <c r="F44" s="44">
        <v>1188</v>
      </c>
      <c r="G44" s="41" t="s">
        <v>736</v>
      </c>
    </row>
    <row r="45" spans="2:7" x14ac:dyDescent="0.35">
      <c r="B45" s="69" t="s">
        <v>115</v>
      </c>
      <c r="C45" s="34">
        <v>1</v>
      </c>
      <c r="D45" s="34">
        <v>2</v>
      </c>
      <c r="E45" s="34">
        <v>1</v>
      </c>
      <c r="F45" s="44">
        <v>195</v>
      </c>
      <c r="G45" s="41" t="s">
        <v>244</v>
      </c>
    </row>
    <row r="46" spans="2:7" x14ac:dyDescent="0.35">
      <c r="B46" s="69" t="s">
        <v>209</v>
      </c>
      <c r="C46" s="34">
        <v>3</v>
      </c>
      <c r="D46" s="34">
        <v>1</v>
      </c>
      <c r="E46" s="34">
        <v>3</v>
      </c>
      <c r="F46" s="44">
        <v>240</v>
      </c>
      <c r="G46" s="41" t="s">
        <v>310</v>
      </c>
    </row>
    <row r="47" spans="2:7" x14ac:dyDescent="0.35">
      <c r="B47" s="69" t="s">
        <v>308</v>
      </c>
      <c r="C47" s="34">
        <v>1</v>
      </c>
      <c r="D47" s="34">
        <v>1</v>
      </c>
      <c r="E47" s="34">
        <v>1</v>
      </c>
      <c r="F47" s="44">
        <v>96.5</v>
      </c>
      <c r="G47" s="41" t="s">
        <v>309</v>
      </c>
    </row>
    <row r="48" spans="2:7" x14ac:dyDescent="0.35">
      <c r="B48" s="69" t="s">
        <v>311</v>
      </c>
      <c r="C48" s="34">
        <v>1</v>
      </c>
      <c r="D48" s="34">
        <v>2</v>
      </c>
      <c r="E48" s="34">
        <v>1</v>
      </c>
      <c r="F48" s="39">
        <v>205</v>
      </c>
      <c r="G48" s="41" t="s">
        <v>244</v>
      </c>
    </row>
    <row r="49" spans="2:8" x14ac:dyDescent="0.35">
      <c r="B49" s="69" t="s">
        <v>291</v>
      </c>
      <c r="C49" s="34">
        <v>1</v>
      </c>
      <c r="D49" s="34">
        <v>1</v>
      </c>
      <c r="E49" s="34">
        <v>1</v>
      </c>
      <c r="F49" s="39">
        <v>90.5</v>
      </c>
      <c r="G49" s="41" t="s">
        <v>349</v>
      </c>
    </row>
    <row r="50" spans="2:8" x14ac:dyDescent="0.35">
      <c r="B50" s="69" t="s">
        <v>312</v>
      </c>
      <c r="C50" s="34">
        <v>1</v>
      </c>
      <c r="D50" s="34">
        <v>1</v>
      </c>
      <c r="E50" s="34">
        <v>1</v>
      </c>
      <c r="F50" s="44">
        <v>123.5</v>
      </c>
      <c r="G50" s="41" t="s">
        <v>313</v>
      </c>
    </row>
    <row r="51" spans="2:8" x14ac:dyDescent="0.35">
      <c r="B51" s="69" t="s">
        <v>105</v>
      </c>
      <c r="C51" s="34">
        <v>1</v>
      </c>
      <c r="D51" s="34">
        <v>2</v>
      </c>
      <c r="E51" s="34">
        <v>1</v>
      </c>
      <c r="F51" s="39">
        <v>218</v>
      </c>
      <c r="G51" s="41" t="s">
        <v>795</v>
      </c>
    </row>
    <row r="52" spans="2:8" x14ac:dyDescent="0.35">
      <c r="B52" s="86" t="s">
        <v>315</v>
      </c>
      <c r="C52" s="109">
        <v>2</v>
      </c>
      <c r="D52" s="109">
        <v>2</v>
      </c>
      <c r="E52" s="109">
        <v>2</v>
      </c>
      <c r="F52" s="39">
        <v>196</v>
      </c>
      <c r="G52" s="66" t="s">
        <v>796</v>
      </c>
    </row>
    <row r="53" spans="2:8" x14ac:dyDescent="0.35">
      <c r="B53" s="69" t="s">
        <v>314</v>
      </c>
      <c r="C53" s="34">
        <v>2</v>
      </c>
      <c r="D53" s="34">
        <v>1</v>
      </c>
      <c r="E53" s="34">
        <v>2</v>
      </c>
      <c r="F53" s="44">
        <v>177.66</v>
      </c>
      <c r="G53" s="41" t="s">
        <v>111</v>
      </c>
    </row>
    <row r="54" spans="2:8" x14ac:dyDescent="0.35">
      <c r="B54" s="69" t="s">
        <v>314</v>
      </c>
      <c r="C54" s="34">
        <v>2</v>
      </c>
      <c r="D54" s="34">
        <v>1</v>
      </c>
      <c r="E54" s="34">
        <v>2</v>
      </c>
      <c r="F54" s="44">
        <v>190</v>
      </c>
      <c r="G54" s="41" t="s">
        <v>111</v>
      </c>
    </row>
    <row r="55" spans="2:8" x14ac:dyDescent="0.35">
      <c r="B55" s="86" t="s">
        <v>316</v>
      </c>
      <c r="C55" s="109">
        <v>2</v>
      </c>
      <c r="D55" s="109">
        <v>1</v>
      </c>
      <c r="E55" s="109">
        <v>2</v>
      </c>
      <c r="F55" s="39">
        <v>192.64</v>
      </c>
      <c r="G55" s="66" t="s">
        <v>797</v>
      </c>
      <c r="H55" s="102"/>
    </row>
    <row r="56" spans="2:8" x14ac:dyDescent="0.35">
      <c r="B56" s="69" t="s">
        <v>116</v>
      </c>
      <c r="C56" s="34">
        <v>1</v>
      </c>
      <c r="D56" s="34">
        <v>1</v>
      </c>
      <c r="E56" s="34">
        <v>1</v>
      </c>
      <c r="F56" s="44">
        <v>108</v>
      </c>
      <c r="G56" s="41" t="s">
        <v>317</v>
      </c>
    </row>
    <row r="57" spans="2:8" x14ac:dyDescent="0.35">
      <c r="B57" s="69" t="s">
        <v>107</v>
      </c>
      <c r="C57" s="34">
        <v>1</v>
      </c>
      <c r="D57" s="34">
        <v>3</v>
      </c>
      <c r="E57" s="34">
        <v>1</v>
      </c>
      <c r="F57" s="44">
        <v>554.4</v>
      </c>
      <c r="G57" s="41" t="s">
        <v>318</v>
      </c>
    </row>
    <row r="58" spans="2:8" x14ac:dyDescent="0.35">
      <c r="B58" s="69" t="s">
        <v>320</v>
      </c>
      <c r="C58" s="34">
        <v>1</v>
      </c>
      <c r="D58" s="34">
        <v>3</v>
      </c>
      <c r="E58" s="34">
        <v>1</v>
      </c>
      <c r="F58" s="44">
        <v>177.94</v>
      </c>
      <c r="G58" s="41" t="s">
        <v>321</v>
      </c>
    </row>
    <row r="59" spans="2:8" ht="15" thickBot="1" x14ac:dyDescent="0.4">
      <c r="B59" s="69" t="s">
        <v>112</v>
      </c>
      <c r="C59" s="34">
        <v>1</v>
      </c>
      <c r="D59" s="34">
        <v>1</v>
      </c>
      <c r="E59" s="34">
        <v>1</v>
      </c>
      <c r="F59" s="44">
        <v>115.5</v>
      </c>
      <c r="G59" s="41" t="s">
        <v>322</v>
      </c>
    </row>
    <row r="60" spans="2:8" customFormat="1" ht="15" thickBot="1" x14ac:dyDescent="0.4">
      <c r="B60" s="106" t="s">
        <v>132</v>
      </c>
      <c r="C60" s="18">
        <f>SUM(C6:C59)</f>
        <v>86</v>
      </c>
      <c r="D60" s="18">
        <f>SUM(D6:D59)</f>
        <v>96</v>
      </c>
      <c r="E60" s="19">
        <f>SUM(E6:E59)</f>
        <v>85</v>
      </c>
      <c r="F60" s="20">
        <f>SUM(F6:F59)</f>
        <v>16592.86</v>
      </c>
      <c r="G60" s="31"/>
    </row>
  </sheetData>
  <sortState ref="B6:G59">
    <sortCondition ref="B6:B59"/>
  </sortState>
  <mergeCells count="1">
    <mergeCell ref="B4:G4"/>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RJ15"/>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144</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86" t="s">
        <v>707</v>
      </c>
      <c r="C6" s="33">
        <v>1</v>
      </c>
      <c r="D6" s="33">
        <v>1</v>
      </c>
      <c r="E6" s="34">
        <v>1</v>
      </c>
      <c r="F6" s="39">
        <v>98.12</v>
      </c>
      <c r="G6" s="41" t="s">
        <v>350</v>
      </c>
    </row>
    <row r="7" spans="1:478" x14ac:dyDescent="0.35">
      <c r="B7" s="69" t="s">
        <v>119</v>
      </c>
      <c r="C7" s="33">
        <v>1</v>
      </c>
      <c r="D7" s="33">
        <v>1</v>
      </c>
      <c r="E7" s="34">
        <v>1</v>
      </c>
      <c r="F7" s="39">
        <v>154.96</v>
      </c>
      <c r="G7" s="41" t="s">
        <v>120</v>
      </c>
    </row>
    <row r="8" spans="1:478" x14ac:dyDescent="0.35">
      <c r="B8" s="69" t="s">
        <v>121</v>
      </c>
      <c r="C8" s="33">
        <v>1</v>
      </c>
      <c r="D8" s="33">
        <v>2</v>
      </c>
      <c r="E8" s="34">
        <v>1</v>
      </c>
      <c r="F8" s="39">
        <v>178.92</v>
      </c>
      <c r="G8" s="66" t="s">
        <v>570</v>
      </c>
    </row>
    <row r="9" spans="1:478" x14ac:dyDescent="0.35">
      <c r="B9" s="69" t="s">
        <v>568</v>
      </c>
      <c r="C9" s="37">
        <v>1</v>
      </c>
      <c r="D9" s="37">
        <v>1</v>
      </c>
      <c r="E9" s="33">
        <v>1</v>
      </c>
      <c r="F9" s="39">
        <v>113.5</v>
      </c>
      <c r="G9" s="41" t="s">
        <v>351</v>
      </c>
    </row>
    <row r="10" spans="1:478" x14ac:dyDescent="0.35">
      <c r="B10" s="86" t="s">
        <v>569</v>
      </c>
      <c r="C10" s="37">
        <v>2</v>
      </c>
      <c r="D10" s="37">
        <v>2</v>
      </c>
      <c r="E10" s="33">
        <v>2</v>
      </c>
      <c r="F10" s="39">
        <v>755.66</v>
      </c>
      <c r="G10" s="41" t="s">
        <v>352</v>
      </c>
    </row>
    <row r="11" spans="1:478" customFormat="1" x14ac:dyDescent="0.35">
      <c r="B11" s="105" t="s">
        <v>742</v>
      </c>
      <c r="C11" s="7">
        <v>1</v>
      </c>
      <c r="D11" s="7">
        <v>1</v>
      </c>
      <c r="E11" s="9">
        <v>1</v>
      </c>
      <c r="F11" s="15">
        <v>140</v>
      </c>
      <c r="G11" s="41" t="s">
        <v>754</v>
      </c>
    </row>
    <row r="12" spans="1:478" s="28" customFormat="1" x14ac:dyDescent="0.35">
      <c r="A12" s="21"/>
      <c r="B12" s="69" t="s">
        <v>118</v>
      </c>
      <c r="C12" s="37">
        <v>1</v>
      </c>
      <c r="D12" s="37">
        <v>1</v>
      </c>
      <c r="E12" s="33">
        <v>1</v>
      </c>
      <c r="F12" s="39">
        <v>100.8</v>
      </c>
      <c r="G12" s="41" t="s">
        <v>353</v>
      </c>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c r="IZ12" s="21"/>
      <c r="JA12" s="21"/>
      <c r="JB12" s="21"/>
      <c r="JC12" s="21"/>
      <c r="JD12" s="21"/>
      <c r="JE12" s="21"/>
      <c r="JF12" s="21"/>
      <c r="JG12" s="21"/>
      <c r="JH12" s="21"/>
      <c r="JI12" s="21"/>
      <c r="JJ12" s="21"/>
      <c r="JK12" s="21"/>
      <c r="JL12" s="21"/>
      <c r="JM12" s="21"/>
      <c r="JN12" s="21"/>
      <c r="JO12" s="21"/>
      <c r="JP12" s="21"/>
      <c r="JQ12" s="21"/>
      <c r="JR12" s="21"/>
      <c r="JS12" s="21"/>
      <c r="JT12" s="21"/>
      <c r="JU12" s="21"/>
      <c r="JV12" s="21"/>
      <c r="JW12" s="21"/>
      <c r="JX12" s="21"/>
      <c r="JY12" s="21"/>
      <c r="JZ12" s="21"/>
      <c r="KA12" s="21"/>
      <c r="KB12" s="21"/>
      <c r="KC12" s="21"/>
      <c r="KD12" s="21"/>
      <c r="KE12" s="21"/>
      <c r="KF12" s="21"/>
      <c r="KG12" s="21"/>
      <c r="KH12" s="21"/>
      <c r="KI12" s="21"/>
      <c r="KJ12" s="21"/>
      <c r="KK12" s="21"/>
      <c r="KL12" s="21"/>
      <c r="KM12" s="21"/>
      <c r="KN12" s="21"/>
      <c r="KO12" s="21"/>
      <c r="KP12" s="21"/>
      <c r="KQ12" s="21"/>
      <c r="KR12" s="21"/>
      <c r="KS12" s="21"/>
      <c r="KT12" s="21"/>
      <c r="KU12" s="21"/>
      <c r="KV12" s="21"/>
      <c r="KW12" s="21"/>
      <c r="KX12" s="21"/>
      <c r="KY12" s="21"/>
      <c r="KZ12" s="21"/>
      <c r="LA12" s="21"/>
      <c r="LB12" s="21"/>
      <c r="LC12" s="21"/>
      <c r="LD12" s="21"/>
      <c r="LE12" s="21"/>
      <c r="LF12" s="21"/>
      <c r="LG12" s="21"/>
      <c r="LH12" s="21"/>
      <c r="LI12" s="21"/>
      <c r="LJ12" s="21"/>
      <c r="LK12" s="21"/>
      <c r="LL12" s="21"/>
      <c r="LM12" s="21"/>
      <c r="LN12" s="21"/>
      <c r="LO12" s="21"/>
      <c r="LP12" s="21"/>
      <c r="LQ12" s="21"/>
      <c r="LR12" s="21"/>
      <c r="LS12" s="21"/>
      <c r="LT12" s="21"/>
      <c r="LU12" s="21"/>
      <c r="LV12" s="21"/>
      <c r="LW12" s="21"/>
      <c r="LX12" s="21"/>
      <c r="LY12" s="21"/>
      <c r="LZ12" s="21"/>
      <c r="MA12" s="21"/>
      <c r="MB12" s="21"/>
      <c r="MC12" s="21"/>
      <c r="MD12" s="21"/>
      <c r="ME12" s="21"/>
      <c r="MF12" s="21"/>
      <c r="MG12" s="21"/>
      <c r="MH12" s="21"/>
      <c r="MI12" s="21"/>
      <c r="MJ12" s="21"/>
      <c r="MK12" s="21"/>
      <c r="ML12" s="21"/>
      <c r="MM12" s="21"/>
      <c r="MN12" s="21"/>
      <c r="MO12" s="21"/>
      <c r="MP12" s="21"/>
      <c r="MQ12" s="21"/>
      <c r="MR12" s="21"/>
      <c r="MS12" s="21"/>
      <c r="MT12" s="21"/>
      <c r="MU12" s="21"/>
      <c r="MV12" s="21"/>
      <c r="MW12" s="21"/>
      <c r="MX12" s="21"/>
      <c r="MY12" s="21"/>
      <c r="MZ12" s="21"/>
      <c r="NA12" s="21"/>
      <c r="NB12" s="21"/>
      <c r="NC12" s="21"/>
      <c r="ND12" s="21"/>
      <c r="NE12" s="21"/>
      <c r="NF12" s="21"/>
      <c r="NG12" s="21"/>
      <c r="NH12" s="21"/>
      <c r="NI12" s="21"/>
      <c r="NJ12" s="21"/>
      <c r="NK12" s="21"/>
      <c r="NL12" s="21"/>
      <c r="NM12" s="21"/>
      <c r="NN12" s="21"/>
      <c r="NO12" s="21"/>
      <c r="NP12" s="21"/>
      <c r="NQ12" s="21"/>
      <c r="NR12" s="21"/>
      <c r="NS12" s="21"/>
      <c r="NT12" s="21"/>
      <c r="NU12" s="21"/>
      <c r="NV12" s="21"/>
      <c r="NW12" s="21"/>
      <c r="NX12" s="21"/>
      <c r="NY12" s="21"/>
      <c r="NZ12" s="21"/>
      <c r="OA12" s="21"/>
      <c r="OB12" s="21"/>
      <c r="OC12" s="21"/>
      <c r="OD12" s="21"/>
      <c r="OE12" s="21"/>
      <c r="OF12" s="21"/>
      <c r="OG12" s="21"/>
      <c r="OH12" s="21"/>
      <c r="OI12" s="21"/>
      <c r="OJ12" s="21"/>
      <c r="OK12" s="21"/>
      <c r="OL12" s="21"/>
      <c r="OM12" s="21"/>
      <c r="ON12" s="21"/>
      <c r="OO12" s="21"/>
      <c r="OP12" s="21"/>
      <c r="OQ12" s="21"/>
      <c r="OR12" s="21"/>
      <c r="OS12" s="21"/>
      <c r="OT12" s="21"/>
      <c r="OU12" s="21"/>
      <c r="OV12" s="21"/>
      <c r="OW12" s="21"/>
      <c r="OX12" s="21"/>
      <c r="OY12" s="21"/>
      <c r="OZ12" s="21"/>
      <c r="PA12" s="21"/>
      <c r="PB12" s="21"/>
      <c r="PC12" s="21"/>
      <c r="PD12" s="21"/>
      <c r="PE12" s="21"/>
      <c r="PF12" s="21"/>
      <c r="PG12" s="21"/>
      <c r="PH12" s="21"/>
      <c r="PI12" s="21"/>
      <c r="PJ12" s="21"/>
      <c r="PK12" s="21"/>
      <c r="PL12" s="21"/>
      <c r="PM12" s="21"/>
      <c r="PN12" s="21"/>
      <c r="PO12" s="21"/>
      <c r="PP12" s="21"/>
      <c r="PQ12" s="21"/>
      <c r="PR12" s="21"/>
      <c r="PS12" s="21"/>
      <c r="PT12" s="21"/>
      <c r="PU12" s="21"/>
      <c r="PV12" s="21"/>
      <c r="PW12" s="21"/>
      <c r="PX12" s="21"/>
      <c r="PY12" s="21"/>
      <c r="PZ12" s="21"/>
      <c r="QA12" s="21"/>
      <c r="QB12" s="21"/>
      <c r="QC12" s="21"/>
      <c r="QD12" s="21"/>
      <c r="QE12" s="21"/>
      <c r="QF12" s="21"/>
      <c r="QG12" s="21"/>
      <c r="QH12" s="21"/>
      <c r="QI12" s="21"/>
      <c r="QJ12" s="21"/>
      <c r="QK12" s="21"/>
      <c r="QL12" s="21"/>
      <c r="QM12" s="21"/>
      <c r="QN12" s="21"/>
      <c r="QO12" s="21"/>
      <c r="QP12" s="21"/>
      <c r="QQ12" s="21"/>
      <c r="QR12" s="21"/>
      <c r="QS12" s="21"/>
      <c r="QT12" s="21"/>
      <c r="QU12" s="21"/>
      <c r="QV12" s="21"/>
      <c r="QW12" s="21"/>
      <c r="QX12" s="21"/>
      <c r="QY12" s="21"/>
      <c r="QZ12" s="21"/>
      <c r="RA12" s="21"/>
      <c r="RB12" s="21"/>
      <c r="RC12" s="21"/>
      <c r="RD12" s="21"/>
      <c r="RE12" s="21"/>
      <c r="RF12" s="21"/>
      <c r="RG12" s="21"/>
      <c r="RH12" s="21"/>
      <c r="RI12" s="21"/>
      <c r="RJ12" s="21"/>
    </row>
    <row r="13" spans="1:478" x14ac:dyDescent="0.35">
      <c r="B13" s="69" t="s">
        <v>122</v>
      </c>
      <c r="C13" s="37">
        <v>1</v>
      </c>
      <c r="D13" s="37">
        <v>1</v>
      </c>
      <c r="E13" s="33">
        <v>1</v>
      </c>
      <c r="F13" s="39">
        <v>88.98</v>
      </c>
      <c r="G13" s="41" t="s">
        <v>354</v>
      </c>
    </row>
    <row r="14" spans="1:478" ht="15" thickBot="1" x14ac:dyDescent="0.4">
      <c r="B14" s="86" t="s">
        <v>708</v>
      </c>
      <c r="C14" s="37">
        <v>1</v>
      </c>
      <c r="D14" s="37">
        <v>1</v>
      </c>
      <c r="E14" s="33">
        <v>1</v>
      </c>
      <c r="F14" s="39">
        <v>107.9</v>
      </c>
      <c r="G14" s="41" t="s">
        <v>12</v>
      </c>
    </row>
    <row r="15" spans="1:478" customFormat="1" ht="15" thickBot="1" x14ac:dyDescent="0.4">
      <c r="B15" s="17" t="s">
        <v>132</v>
      </c>
      <c r="C15" s="18">
        <f>SUM(C6:C14)</f>
        <v>10</v>
      </c>
      <c r="D15" s="18">
        <f>SUM(D6:D14)</f>
        <v>11</v>
      </c>
      <c r="E15" s="19">
        <f>SUM(E6:E14)</f>
        <v>10</v>
      </c>
      <c r="F15" s="20">
        <f>SUM(F6:F14)</f>
        <v>1738.84</v>
      </c>
      <c r="G15" s="31"/>
    </row>
  </sheetData>
  <sortState ref="B6:G14">
    <sortCondition ref="B6:B14"/>
  </sortState>
  <mergeCells count="1">
    <mergeCell ref="B4:G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RJ33"/>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8" width="155.81640625" style="21" customWidth="1"/>
    <col min="9" max="16384" width="8.7265625" style="21"/>
  </cols>
  <sheetData>
    <row r="2" spans="1:478" x14ac:dyDescent="0.35">
      <c r="B2" s="47" t="s">
        <v>145</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69" t="s">
        <v>589</v>
      </c>
      <c r="C6" s="33">
        <v>2</v>
      </c>
      <c r="D6" s="33">
        <v>1</v>
      </c>
      <c r="E6" s="34">
        <v>2</v>
      </c>
      <c r="F6" s="39">
        <v>152.78</v>
      </c>
      <c r="G6" s="66" t="s">
        <v>693</v>
      </c>
    </row>
    <row r="7" spans="1:478" x14ac:dyDescent="0.35">
      <c r="B7" s="69" t="s">
        <v>590</v>
      </c>
      <c r="C7" s="33">
        <v>2</v>
      </c>
      <c r="D7" s="33">
        <v>2</v>
      </c>
      <c r="E7" s="34">
        <v>2</v>
      </c>
      <c r="F7" s="39">
        <v>396</v>
      </c>
      <c r="G7" s="41" t="s">
        <v>694</v>
      </c>
    </row>
    <row r="8" spans="1:478" ht="29" x14ac:dyDescent="0.35">
      <c r="B8" s="69" t="s">
        <v>577</v>
      </c>
      <c r="C8" s="33">
        <v>2</v>
      </c>
      <c r="D8" s="33">
        <v>2</v>
      </c>
      <c r="E8" s="34">
        <v>2</v>
      </c>
      <c r="F8" s="39">
        <v>400</v>
      </c>
      <c r="G8" s="41" t="s">
        <v>583</v>
      </c>
    </row>
    <row r="9" spans="1:478" x14ac:dyDescent="0.35">
      <c r="B9" s="86" t="s">
        <v>584</v>
      </c>
      <c r="C9" s="37">
        <v>1</v>
      </c>
      <c r="D9" s="37">
        <v>3</v>
      </c>
      <c r="E9" s="33">
        <v>1</v>
      </c>
      <c r="F9" s="39">
        <v>154.5</v>
      </c>
      <c r="G9" s="41" t="s">
        <v>798</v>
      </c>
    </row>
    <row r="10" spans="1:478" x14ac:dyDescent="0.35">
      <c r="B10" s="69" t="s">
        <v>574</v>
      </c>
      <c r="C10" s="37">
        <v>3</v>
      </c>
      <c r="D10" s="37">
        <v>1</v>
      </c>
      <c r="E10" s="33">
        <v>3</v>
      </c>
      <c r="F10" s="39">
        <v>292.77</v>
      </c>
      <c r="G10" s="41" t="s">
        <v>124</v>
      </c>
    </row>
    <row r="11" spans="1:478" s="28" customFormat="1" x14ac:dyDescent="0.35">
      <c r="A11" s="21"/>
      <c r="B11" s="69" t="s">
        <v>574</v>
      </c>
      <c r="C11" s="37">
        <v>2</v>
      </c>
      <c r="D11" s="37">
        <v>1</v>
      </c>
      <c r="E11" s="33">
        <v>2</v>
      </c>
      <c r="F11" s="39">
        <v>228.4</v>
      </c>
      <c r="G11" s="41" t="s">
        <v>124</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c r="QA11" s="21"/>
      <c r="QB11" s="21"/>
      <c r="QC11" s="21"/>
      <c r="QD11" s="21"/>
      <c r="QE11" s="21"/>
      <c r="QF11" s="21"/>
      <c r="QG11" s="21"/>
      <c r="QH11" s="21"/>
      <c r="QI11" s="21"/>
      <c r="QJ11" s="21"/>
      <c r="QK11" s="21"/>
      <c r="QL11" s="21"/>
      <c r="QM11" s="21"/>
      <c r="QN11" s="21"/>
      <c r="QO11" s="21"/>
      <c r="QP11" s="21"/>
      <c r="QQ11" s="21"/>
      <c r="QR11" s="21"/>
      <c r="QS11" s="21"/>
      <c r="QT11" s="21"/>
      <c r="QU11" s="21"/>
      <c r="QV11" s="21"/>
      <c r="QW11" s="21"/>
      <c r="QX11" s="21"/>
      <c r="QY11" s="21"/>
      <c r="QZ11" s="21"/>
      <c r="RA11" s="21"/>
      <c r="RB11" s="21"/>
      <c r="RC11" s="21"/>
      <c r="RD11" s="21"/>
      <c r="RE11" s="21"/>
      <c r="RF11" s="21"/>
      <c r="RG11" s="21"/>
      <c r="RH11" s="21"/>
      <c r="RI11" s="21"/>
      <c r="RJ11" s="21"/>
    </row>
    <row r="12" spans="1:478" x14ac:dyDescent="0.35">
      <c r="B12" s="69" t="s">
        <v>585</v>
      </c>
      <c r="C12" s="37">
        <v>1</v>
      </c>
      <c r="D12" s="37">
        <v>1</v>
      </c>
      <c r="E12" s="33">
        <v>1</v>
      </c>
      <c r="F12" s="44">
        <v>146</v>
      </c>
      <c r="G12" s="41" t="s">
        <v>356</v>
      </c>
    </row>
    <row r="13" spans="1:478" x14ac:dyDescent="0.35">
      <c r="B13" s="69" t="s">
        <v>586</v>
      </c>
      <c r="C13" s="37">
        <v>1</v>
      </c>
      <c r="D13" s="37">
        <v>1</v>
      </c>
      <c r="E13" s="33">
        <v>1</v>
      </c>
      <c r="F13" s="44">
        <v>146</v>
      </c>
      <c r="G13" s="41" t="s">
        <v>356</v>
      </c>
    </row>
    <row r="14" spans="1:478" x14ac:dyDescent="0.35">
      <c r="B14" s="69" t="s">
        <v>587</v>
      </c>
      <c r="C14" s="37">
        <v>1</v>
      </c>
      <c r="D14" s="37">
        <v>1</v>
      </c>
      <c r="E14" s="33">
        <v>1</v>
      </c>
      <c r="F14" s="39">
        <v>85</v>
      </c>
      <c r="G14" s="66" t="s">
        <v>588</v>
      </c>
      <c r="H14" s="87"/>
    </row>
    <row r="15" spans="1:478" x14ac:dyDescent="0.35">
      <c r="B15" s="69" t="s">
        <v>576</v>
      </c>
      <c r="C15" s="33">
        <v>1</v>
      </c>
      <c r="D15" s="33">
        <v>1</v>
      </c>
      <c r="E15" s="34">
        <v>1</v>
      </c>
      <c r="F15" s="39">
        <v>75</v>
      </c>
      <c r="G15" s="41" t="s">
        <v>125</v>
      </c>
    </row>
    <row r="16" spans="1:478" s="29" customFormat="1" x14ac:dyDescent="0.35">
      <c r="A16" s="21"/>
      <c r="B16" s="69" t="s">
        <v>576</v>
      </c>
      <c r="C16" s="33">
        <v>1</v>
      </c>
      <c r="D16" s="33">
        <v>1</v>
      </c>
      <c r="E16" s="34">
        <v>1</v>
      </c>
      <c r="F16" s="39">
        <v>72</v>
      </c>
      <c r="G16" s="41" t="s">
        <v>125</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c r="IZ16" s="21"/>
      <c r="JA16" s="21"/>
      <c r="JB16" s="21"/>
      <c r="JC16" s="21"/>
      <c r="JD16" s="21"/>
      <c r="JE16" s="21"/>
      <c r="JF16" s="21"/>
      <c r="JG16" s="21"/>
      <c r="JH16" s="21"/>
      <c r="JI16" s="21"/>
      <c r="JJ16" s="21"/>
      <c r="JK16" s="21"/>
      <c r="JL16" s="21"/>
      <c r="JM16" s="21"/>
      <c r="JN16" s="21"/>
      <c r="JO16" s="21"/>
      <c r="JP16" s="21"/>
      <c r="JQ16" s="21"/>
      <c r="JR16" s="21"/>
      <c r="JS16" s="21"/>
      <c r="JT16" s="21"/>
      <c r="JU16" s="21"/>
      <c r="JV16" s="21"/>
      <c r="JW16" s="21"/>
      <c r="JX16" s="21"/>
      <c r="JY16" s="21"/>
      <c r="JZ16" s="21"/>
      <c r="KA16" s="21"/>
      <c r="KB16" s="21"/>
      <c r="KC16" s="21"/>
      <c r="KD16" s="21"/>
      <c r="KE16" s="21"/>
      <c r="KF16" s="21"/>
      <c r="KG16" s="21"/>
      <c r="KH16" s="21"/>
      <c r="KI16" s="21"/>
      <c r="KJ16" s="21"/>
      <c r="KK16" s="21"/>
      <c r="KL16" s="21"/>
      <c r="KM16" s="21"/>
      <c r="KN16" s="21"/>
      <c r="KO16" s="21"/>
      <c r="KP16" s="21"/>
      <c r="KQ16" s="21"/>
      <c r="KR16" s="21"/>
      <c r="KS16" s="21"/>
      <c r="KT16" s="21"/>
      <c r="KU16" s="21"/>
      <c r="KV16" s="21"/>
      <c r="KW16" s="21"/>
      <c r="KX16" s="21"/>
      <c r="KY16" s="21"/>
      <c r="KZ16" s="21"/>
      <c r="LA16" s="21"/>
      <c r="LB16" s="21"/>
      <c r="LC16" s="21"/>
      <c r="LD16" s="21"/>
      <c r="LE16" s="21"/>
      <c r="LF16" s="21"/>
      <c r="LG16" s="21"/>
      <c r="LH16" s="21"/>
      <c r="LI16" s="21"/>
      <c r="LJ16" s="21"/>
      <c r="LK16" s="21"/>
      <c r="LL16" s="21"/>
      <c r="LM16" s="21"/>
      <c r="LN16" s="21"/>
      <c r="LO16" s="21"/>
      <c r="LP16" s="21"/>
      <c r="LQ16" s="21"/>
      <c r="LR16" s="21"/>
      <c r="LS16" s="21"/>
      <c r="LT16" s="21"/>
      <c r="LU16" s="21"/>
      <c r="LV16" s="21"/>
      <c r="LW16" s="21"/>
      <c r="LX16" s="21"/>
      <c r="LY16" s="21"/>
      <c r="LZ16" s="21"/>
      <c r="MA16" s="21"/>
      <c r="MB16" s="21"/>
      <c r="MC16" s="21"/>
      <c r="MD16" s="21"/>
      <c r="ME16" s="21"/>
      <c r="MF16" s="21"/>
      <c r="MG16" s="21"/>
      <c r="MH16" s="21"/>
      <c r="MI16" s="21"/>
      <c r="MJ16" s="21"/>
      <c r="MK16" s="21"/>
      <c r="ML16" s="21"/>
      <c r="MM16" s="21"/>
      <c r="MN16" s="21"/>
      <c r="MO16" s="21"/>
      <c r="MP16" s="21"/>
      <c r="MQ16" s="21"/>
      <c r="MR16" s="21"/>
      <c r="MS16" s="21"/>
      <c r="MT16" s="21"/>
      <c r="MU16" s="21"/>
      <c r="MV16" s="21"/>
      <c r="MW16" s="21"/>
      <c r="MX16" s="21"/>
      <c r="MY16" s="21"/>
      <c r="MZ16" s="21"/>
      <c r="NA16" s="21"/>
      <c r="NB16" s="21"/>
      <c r="NC16" s="21"/>
      <c r="ND16" s="21"/>
      <c r="NE16" s="21"/>
      <c r="NF16" s="21"/>
      <c r="NG16" s="21"/>
      <c r="NH16" s="21"/>
      <c r="NI16" s="21"/>
      <c r="NJ16" s="21"/>
      <c r="NK16" s="21"/>
      <c r="NL16" s="21"/>
      <c r="NM16" s="21"/>
      <c r="NN16" s="21"/>
      <c r="NO16" s="21"/>
      <c r="NP16" s="21"/>
      <c r="NQ16" s="21"/>
      <c r="NR16" s="21"/>
      <c r="NS16" s="21"/>
      <c r="NT16" s="21"/>
      <c r="NU16" s="21"/>
      <c r="NV16" s="21"/>
      <c r="NW16" s="21"/>
      <c r="NX16" s="21"/>
      <c r="NY16" s="21"/>
      <c r="NZ16" s="21"/>
      <c r="OA16" s="21"/>
      <c r="OB16" s="21"/>
      <c r="OC16" s="21"/>
      <c r="OD16" s="21"/>
      <c r="OE16" s="21"/>
      <c r="OF16" s="21"/>
      <c r="OG16" s="21"/>
      <c r="OH16" s="21"/>
      <c r="OI16" s="21"/>
      <c r="OJ16" s="21"/>
      <c r="OK16" s="21"/>
      <c r="OL16" s="21"/>
      <c r="OM16" s="21"/>
      <c r="ON16" s="21"/>
      <c r="OO16" s="21"/>
      <c r="OP16" s="21"/>
      <c r="OQ16" s="21"/>
      <c r="OR16" s="21"/>
      <c r="OS16" s="21"/>
      <c r="OT16" s="21"/>
      <c r="OU16" s="21"/>
      <c r="OV16" s="21"/>
      <c r="OW16" s="21"/>
      <c r="OX16" s="21"/>
      <c r="OY16" s="21"/>
      <c r="OZ16" s="21"/>
      <c r="PA16" s="21"/>
      <c r="PB16" s="21"/>
      <c r="PC16" s="21"/>
      <c r="PD16" s="21"/>
      <c r="PE16" s="21"/>
      <c r="PF16" s="21"/>
      <c r="PG16" s="21"/>
      <c r="PH16" s="21"/>
      <c r="PI16" s="21"/>
      <c r="PJ16" s="21"/>
      <c r="PK16" s="21"/>
      <c r="PL16" s="21"/>
      <c r="PM16" s="21"/>
      <c r="PN16" s="21"/>
      <c r="PO16" s="21"/>
      <c r="PP16" s="21"/>
      <c r="PQ16" s="21"/>
      <c r="PR16" s="21"/>
      <c r="PS16" s="21"/>
      <c r="PT16" s="21"/>
      <c r="PU16" s="21"/>
      <c r="PV16" s="21"/>
      <c r="PW16" s="21"/>
      <c r="PX16" s="21"/>
      <c r="PY16" s="21"/>
      <c r="PZ16" s="21"/>
      <c r="QA16" s="21"/>
      <c r="QB16" s="21"/>
      <c r="QC16" s="21"/>
      <c r="QD16" s="21"/>
      <c r="QE16" s="21"/>
      <c r="QF16" s="21"/>
      <c r="QG16" s="21"/>
      <c r="QH16" s="21"/>
      <c r="QI16" s="21"/>
      <c r="QJ16" s="21"/>
      <c r="QK16" s="21"/>
      <c r="QL16" s="21"/>
      <c r="QM16" s="21"/>
      <c r="QN16" s="21"/>
      <c r="QO16" s="21"/>
      <c r="QP16" s="21"/>
      <c r="QQ16" s="21"/>
      <c r="QR16" s="21"/>
      <c r="QS16" s="21"/>
      <c r="QT16" s="21"/>
      <c r="QU16" s="21"/>
      <c r="QV16" s="21"/>
      <c r="QW16" s="21"/>
      <c r="QX16" s="21"/>
      <c r="QY16" s="21"/>
      <c r="QZ16" s="21"/>
      <c r="RA16" s="21"/>
      <c r="RB16" s="21"/>
      <c r="RC16" s="21"/>
      <c r="RD16" s="21"/>
      <c r="RE16" s="21"/>
      <c r="RF16" s="21"/>
      <c r="RG16" s="21"/>
      <c r="RH16" s="21"/>
      <c r="RI16" s="21"/>
      <c r="RJ16" s="21"/>
    </row>
    <row r="17" spans="1:478" x14ac:dyDescent="0.35">
      <c r="B17" s="69" t="s">
        <v>575</v>
      </c>
      <c r="C17" s="33">
        <v>2</v>
      </c>
      <c r="D17" s="33">
        <v>1</v>
      </c>
      <c r="E17" s="34">
        <v>2</v>
      </c>
      <c r="F17" s="39">
        <v>296</v>
      </c>
      <c r="G17" s="41" t="s">
        <v>578</v>
      </c>
    </row>
    <row r="18" spans="1:478" x14ac:dyDescent="0.35">
      <c r="B18" s="69" t="s">
        <v>756</v>
      </c>
      <c r="C18" s="33">
        <v>1</v>
      </c>
      <c r="D18" s="33">
        <v>1</v>
      </c>
      <c r="E18" s="34">
        <v>1</v>
      </c>
      <c r="F18" s="39">
        <v>100</v>
      </c>
      <c r="G18" s="41" t="s">
        <v>757</v>
      </c>
    </row>
    <row r="19" spans="1:478" x14ac:dyDescent="0.35">
      <c r="B19" s="69" t="s">
        <v>113</v>
      </c>
      <c r="C19" s="33">
        <v>1</v>
      </c>
      <c r="D19" s="33">
        <v>1</v>
      </c>
      <c r="E19" s="34">
        <v>1</v>
      </c>
      <c r="F19" s="39">
        <v>79.989999999999995</v>
      </c>
      <c r="G19" s="41" t="s">
        <v>582</v>
      </c>
    </row>
    <row r="20" spans="1:478" s="29" customFormat="1" x14ac:dyDescent="0.35">
      <c r="A20" s="21"/>
      <c r="B20" s="69" t="s">
        <v>358</v>
      </c>
      <c r="C20" s="33">
        <v>1</v>
      </c>
      <c r="D20" s="33">
        <v>2</v>
      </c>
      <c r="E20" s="34">
        <v>1</v>
      </c>
      <c r="F20" s="39">
        <v>145</v>
      </c>
      <c r="G20" s="41" t="s">
        <v>581</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row>
    <row r="21" spans="1:478" x14ac:dyDescent="0.35">
      <c r="B21" s="69" t="s">
        <v>128</v>
      </c>
      <c r="C21" s="34">
        <v>1</v>
      </c>
      <c r="D21" s="34">
        <v>1</v>
      </c>
      <c r="E21" s="34">
        <v>1</v>
      </c>
      <c r="F21" s="44">
        <v>140</v>
      </c>
      <c r="G21" s="41" t="s">
        <v>161</v>
      </c>
    </row>
    <row r="22" spans="1:478" s="29" customFormat="1" x14ac:dyDescent="0.35">
      <c r="A22" s="21"/>
      <c r="B22" s="69" t="s">
        <v>128</v>
      </c>
      <c r="C22" s="33">
        <v>1</v>
      </c>
      <c r="D22" s="33">
        <v>1</v>
      </c>
      <c r="E22" s="34">
        <v>1</v>
      </c>
      <c r="F22" s="44">
        <v>154</v>
      </c>
      <c r="G22" s="41" t="s">
        <v>161</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row>
    <row r="23" spans="1:478" s="29" customFormat="1" x14ac:dyDescent="0.35">
      <c r="A23" s="21"/>
      <c r="B23" s="69" t="s">
        <v>128</v>
      </c>
      <c r="C23" s="37">
        <v>1</v>
      </c>
      <c r="D23" s="37">
        <v>1</v>
      </c>
      <c r="E23" s="33">
        <v>1</v>
      </c>
      <c r="F23" s="44">
        <v>136.5</v>
      </c>
      <c r="G23" s="41" t="s">
        <v>161</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c r="PA23" s="21"/>
      <c r="PB23" s="21"/>
      <c r="PC23" s="21"/>
      <c r="PD23" s="21"/>
      <c r="PE23" s="21"/>
      <c r="PF23" s="21"/>
      <c r="PG23" s="21"/>
      <c r="PH23" s="21"/>
      <c r="PI23" s="21"/>
      <c r="PJ23" s="21"/>
      <c r="PK23" s="21"/>
      <c r="PL23" s="21"/>
      <c r="PM23" s="21"/>
      <c r="PN23" s="21"/>
      <c r="PO23" s="21"/>
      <c r="PP23" s="21"/>
      <c r="PQ23" s="21"/>
      <c r="PR23" s="21"/>
      <c r="PS23" s="21"/>
      <c r="PT23" s="21"/>
      <c r="PU23" s="21"/>
      <c r="PV23" s="21"/>
      <c r="PW23" s="21"/>
      <c r="PX23" s="21"/>
      <c r="PY23" s="21"/>
      <c r="PZ23" s="21"/>
      <c r="QA23" s="21"/>
      <c r="QB23" s="21"/>
      <c r="QC23" s="21"/>
      <c r="QD23" s="21"/>
      <c r="QE23" s="21"/>
      <c r="QF23" s="21"/>
      <c r="QG23" s="21"/>
      <c r="QH23" s="21"/>
      <c r="QI23" s="21"/>
      <c r="QJ23" s="21"/>
      <c r="QK23" s="21"/>
      <c r="QL23" s="21"/>
      <c r="QM23" s="21"/>
      <c r="QN23" s="21"/>
      <c r="QO23" s="21"/>
      <c r="QP23" s="21"/>
      <c r="QQ23" s="21"/>
      <c r="QR23" s="21"/>
      <c r="QS23" s="21"/>
      <c r="QT23" s="21"/>
      <c r="QU23" s="21"/>
      <c r="QV23" s="21"/>
      <c r="QW23" s="21"/>
      <c r="QX23" s="21"/>
      <c r="QY23" s="21"/>
      <c r="QZ23" s="21"/>
      <c r="RA23" s="21"/>
      <c r="RB23" s="21"/>
      <c r="RC23" s="21"/>
      <c r="RD23" s="21"/>
      <c r="RE23" s="21"/>
      <c r="RF23" s="21"/>
      <c r="RG23" s="21"/>
      <c r="RH23" s="21"/>
      <c r="RI23" s="21"/>
      <c r="RJ23" s="21"/>
    </row>
    <row r="24" spans="1:478" x14ac:dyDescent="0.35">
      <c r="B24" s="69" t="s">
        <v>127</v>
      </c>
      <c r="C24" s="34">
        <v>1</v>
      </c>
      <c r="D24" s="34">
        <v>2</v>
      </c>
      <c r="E24" s="34">
        <v>1</v>
      </c>
      <c r="F24" s="44">
        <v>135</v>
      </c>
      <c r="G24" s="41" t="s">
        <v>591</v>
      </c>
    </row>
    <row r="25" spans="1:478" x14ac:dyDescent="0.35">
      <c r="B25" s="69" t="s">
        <v>127</v>
      </c>
      <c r="C25" s="34">
        <v>1</v>
      </c>
      <c r="D25" s="34">
        <v>1</v>
      </c>
      <c r="E25" s="34">
        <v>1</v>
      </c>
      <c r="F25" s="44">
        <v>71</v>
      </c>
      <c r="G25" s="41" t="s">
        <v>592</v>
      </c>
    </row>
    <row r="26" spans="1:478" s="28" customFormat="1" x14ac:dyDescent="0.35">
      <c r="A26" s="21"/>
      <c r="B26" s="69" t="s">
        <v>311</v>
      </c>
      <c r="C26" s="34">
        <v>1</v>
      </c>
      <c r="D26" s="34">
        <v>1</v>
      </c>
      <c r="E26" s="34">
        <v>1</v>
      </c>
      <c r="F26" s="39">
        <v>113.5</v>
      </c>
      <c r="G26" s="41" t="s">
        <v>579</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c r="QE26" s="21"/>
      <c r="QF26" s="21"/>
      <c r="QG26" s="21"/>
      <c r="QH26" s="21"/>
      <c r="QI26" s="21"/>
      <c r="QJ26" s="21"/>
      <c r="QK26" s="21"/>
      <c r="QL26" s="21"/>
      <c r="QM26" s="21"/>
      <c r="QN26" s="21"/>
      <c r="QO26" s="21"/>
      <c r="QP26" s="21"/>
      <c r="QQ26" s="21"/>
      <c r="QR26" s="21"/>
      <c r="QS26" s="21"/>
      <c r="QT26" s="21"/>
      <c r="QU26" s="21"/>
      <c r="QV26" s="21"/>
      <c r="QW26" s="21"/>
      <c r="QX26" s="21"/>
      <c r="QY26" s="21"/>
      <c r="QZ26" s="21"/>
      <c r="RA26" s="21"/>
      <c r="RB26" s="21"/>
      <c r="RC26" s="21"/>
      <c r="RD26" s="21"/>
      <c r="RE26" s="21"/>
      <c r="RF26" s="21"/>
      <c r="RG26" s="21"/>
      <c r="RH26" s="21"/>
      <c r="RI26" s="21"/>
      <c r="RJ26" s="21"/>
    </row>
    <row r="27" spans="1:478" s="28" customFormat="1" x14ac:dyDescent="0.35">
      <c r="A27" s="21"/>
      <c r="B27" s="69" t="s">
        <v>311</v>
      </c>
      <c r="C27" s="34">
        <v>1</v>
      </c>
      <c r="D27" s="34">
        <v>1</v>
      </c>
      <c r="E27" s="34">
        <v>1</v>
      </c>
      <c r="F27" s="39">
        <v>100.5</v>
      </c>
      <c r="G27" s="41" t="s">
        <v>579</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c r="QE27" s="21"/>
      <c r="QF27" s="21"/>
      <c r="QG27" s="21"/>
      <c r="QH27" s="21"/>
      <c r="QI27" s="21"/>
      <c r="QJ27" s="21"/>
      <c r="QK27" s="21"/>
      <c r="QL27" s="21"/>
      <c r="QM27" s="21"/>
      <c r="QN27" s="21"/>
      <c r="QO27" s="21"/>
      <c r="QP27" s="21"/>
      <c r="QQ27" s="21"/>
      <c r="QR27" s="21"/>
      <c r="QS27" s="21"/>
      <c r="QT27" s="21"/>
      <c r="QU27" s="21"/>
      <c r="QV27" s="21"/>
      <c r="QW27" s="21"/>
      <c r="QX27" s="21"/>
      <c r="QY27" s="21"/>
      <c r="QZ27" s="21"/>
      <c r="RA27" s="21"/>
      <c r="RB27" s="21"/>
      <c r="RC27" s="21"/>
      <c r="RD27" s="21"/>
      <c r="RE27" s="21"/>
      <c r="RF27" s="21"/>
      <c r="RG27" s="21"/>
      <c r="RH27" s="21"/>
      <c r="RI27" s="21"/>
      <c r="RJ27" s="21"/>
    </row>
    <row r="28" spans="1:478" x14ac:dyDescent="0.35">
      <c r="B28" s="69" t="s">
        <v>311</v>
      </c>
      <c r="C28" s="34">
        <v>1</v>
      </c>
      <c r="D28" s="34">
        <v>1</v>
      </c>
      <c r="E28" s="34">
        <v>1</v>
      </c>
      <c r="F28" s="39">
        <v>97</v>
      </c>
      <c r="G28" s="41" t="s">
        <v>579</v>
      </c>
    </row>
    <row r="29" spans="1:478" x14ac:dyDescent="0.35">
      <c r="B29" s="69" t="s">
        <v>355</v>
      </c>
      <c r="C29" s="34">
        <v>3</v>
      </c>
      <c r="D29" s="34">
        <v>1</v>
      </c>
      <c r="E29" s="34">
        <v>3</v>
      </c>
      <c r="F29" s="44">
        <v>336</v>
      </c>
      <c r="G29" s="41" t="s">
        <v>357</v>
      </c>
    </row>
    <row r="30" spans="1:478" x14ac:dyDescent="0.35">
      <c r="B30" s="69" t="s">
        <v>758</v>
      </c>
      <c r="C30" s="34">
        <v>1</v>
      </c>
      <c r="D30" s="34">
        <v>1</v>
      </c>
      <c r="E30" s="34">
        <v>1</v>
      </c>
      <c r="F30" s="44">
        <v>99</v>
      </c>
      <c r="G30" s="41" t="s">
        <v>769</v>
      </c>
    </row>
    <row r="31" spans="1:478" x14ac:dyDescent="0.35">
      <c r="B31" s="69" t="s">
        <v>126</v>
      </c>
      <c r="C31" s="34">
        <v>1</v>
      </c>
      <c r="D31" s="34">
        <v>1</v>
      </c>
      <c r="E31" s="34">
        <v>1</v>
      </c>
      <c r="F31" s="44">
        <v>165</v>
      </c>
      <c r="G31" s="41" t="s">
        <v>755</v>
      </c>
    </row>
    <row r="32" spans="1:478" ht="15" thickBot="1" x14ac:dyDescent="0.4">
      <c r="B32" s="69" t="s">
        <v>123</v>
      </c>
      <c r="C32" s="34">
        <v>4</v>
      </c>
      <c r="D32" s="34">
        <v>1</v>
      </c>
      <c r="E32" s="34">
        <v>4</v>
      </c>
      <c r="F32" s="39">
        <v>300</v>
      </c>
      <c r="G32" s="41" t="s">
        <v>580</v>
      </c>
    </row>
    <row r="33" spans="2:7" customFormat="1" ht="15" thickBot="1" x14ac:dyDescent="0.4">
      <c r="B33" s="17" t="s">
        <v>132</v>
      </c>
      <c r="C33" s="18">
        <f>SUM(C6:C32)</f>
        <v>39</v>
      </c>
      <c r="D33" s="18">
        <f>SUM(D6:D32)</f>
        <v>33</v>
      </c>
      <c r="E33" s="19">
        <f>SUM(E6:E32)</f>
        <v>39</v>
      </c>
      <c r="F33" s="20">
        <f>SUM(F6:F32)</f>
        <v>4616.9399999999996</v>
      </c>
      <c r="G33" s="31"/>
    </row>
  </sheetData>
  <sortState ref="B6:G32">
    <sortCondition ref="B6:B32"/>
  </sortState>
  <mergeCells count="1">
    <mergeCell ref="B4:G4"/>
  </mergeCells>
  <conditionalFormatting sqref="F6:F32">
    <cfRule type="expression" dxfId="13" priority="1">
      <formula>$I6&lt;0</formula>
    </cfRule>
    <cfRule type="expression" dxfId="12" priority="2">
      <formula>$I6&gt;0</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J25"/>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68" customWidth="1"/>
    <col min="7" max="7" width="155.81640625" style="42" bestFit="1" customWidth="1"/>
    <col min="8" max="16384" width="8.7265625" style="21"/>
  </cols>
  <sheetData>
    <row r="2" spans="1:478" x14ac:dyDescent="0.35">
      <c r="B2" s="47" t="s">
        <v>146</v>
      </c>
    </row>
    <row r="3" spans="1:478" ht="15" thickBot="1" x14ac:dyDescent="0.4"/>
    <row r="4" spans="1:478" ht="15" thickBot="1" x14ac:dyDescent="0.4">
      <c r="B4" s="128" t="s">
        <v>2</v>
      </c>
      <c r="C4" s="129"/>
      <c r="D4" s="129"/>
      <c r="E4" s="129"/>
      <c r="F4" s="129"/>
      <c r="G4" s="130"/>
    </row>
    <row r="5" spans="1:478" ht="29.5" thickBot="1" x14ac:dyDescent="0.4">
      <c r="B5" s="60" t="s">
        <v>0</v>
      </c>
      <c r="C5" s="61" t="s">
        <v>131</v>
      </c>
      <c r="D5" s="62" t="s">
        <v>130</v>
      </c>
      <c r="E5" s="62" t="s">
        <v>129</v>
      </c>
      <c r="F5" s="27" t="s">
        <v>133</v>
      </c>
      <c r="G5" s="63" t="s">
        <v>1</v>
      </c>
    </row>
    <row r="6" spans="1:478" x14ac:dyDescent="0.35">
      <c r="B6" s="83" t="s">
        <v>359</v>
      </c>
      <c r="C6" s="53">
        <v>1</v>
      </c>
      <c r="D6" s="56">
        <v>1</v>
      </c>
      <c r="E6" s="76">
        <v>1</v>
      </c>
      <c r="F6" s="79">
        <v>85</v>
      </c>
      <c r="G6" s="84" t="s">
        <v>364</v>
      </c>
    </row>
    <row r="7" spans="1:478" x14ac:dyDescent="0.35">
      <c r="B7" s="83" t="s">
        <v>359</v>
      </c>
      <c r="C7" s="54">
        <v>1</v>
      </c>
      <c r="D7" s="56">
        <v>1</v>
      </c>
      <c r="E7" s="77">
        <v>1</v>
      </c>
      <c r="F7" s="79">
        <v>97.6</v>
      </c>
      <c r="G7" s="84" t="s">
        <v>364</v>
      </c>
    </row>
    <row r="8" spans="1:478" x14ac:dyDescent="0.35">
      <c r="B8" s="83" t="s">
        <v>359</v>
      </c>
      <c r="C8" s="53">
        <v>1</v>
      </c>
      <c r="D8" s="56">
        <v>1</v>
      </c>
      <c r="E8" s="76">
        <v>1</v>
      </c>
      <c r="F8" s="79">
        <v>101</v>
      </c>
      <c r="G8" s="84" t="s">
        <v>364</v>
      </c>
    </row>
    <row r="9" spans="1:478" s="29" customFormat="1" x14ac:dyDescent="0.35">
      <c r="A9" s="21"/>
      <c r="B9" s="83" t="s">
        <v>771</v>
      </c>
      <c r="C9" s="54">
        <v>1</v>
      </c>
      <c r="D9" s="56">
        <v>1</v>
      </c>
      <c r="E9" s="77">
        <v>1</v>
      </c>
      <c r="F9" s="79">
        <v>153.9</v>
      </c>
      <c r="G9" s="84" t="s">
        <v>761</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c r="IX9" s="21"/>
      <c r="IY9" s="21"/>
      <c r="IZ9" s="21"/>
      <c r="JA9" s="21"/>
      <c r="JB9" s="21"/>
      <c r="JC9" s="21"/>
      <c r="JD9" s="21"/>
      <c r="JE9" s="21"/>
      <c r="JF9" s="21"/>
      <c r="JG9" s="21"/>
      <c r="JH9" s="21"/>
      <c r="JI9" s="21"/>
      <c r="JJ9" s="21"/>
      <c r="JK9" s="21"/>
      <c r="JL9" s="21"/>
      <c r="JM9" s="21"/>
      <c r="JN9" s="21"/>
      <c r="JO9" s="21"/>
      <c r="JP9" s="21"/>
      <c r="JQ9" s="21"/>
      <c r="JR9" s="21"/>
      <c r="JS9" s="21"/>
      <c r="JT9" s="21"/>
      <c r="JU9" s="21"/>
      <c r="JV9" s="21"/>
      <c r="JW9" s="21"/>
      <c r="JX9" s="21"/>
      <c r="JY9" s="21"/>
      <c r="JZ9" s="21"/>
      <c r="KA9" s="21"/>
      <c r="KB9" s="21"/>
      <c r="KC9" s="21"/>
      <c r="KD9" s="21"/>
      <c r="KE9" s="21"/>
      <c r="KF9" s="21"/>
      <c r="KG9" s="21"/>
      <c r="KH9" s="21"/>
      <c r="KI9" s="21"/>
      <c r="KJ9" s="21"/>
      <c r="KK9" s="21"/>
      <c r="KL9" s="21"/>
      <c r="KM9" s="21"/>
      <c r="KN9" s="21"/>
      <c r="KO9" s="21"/>
      <c r="KP9" s="21"/>
      <c r="KQ9" s="21"/>
      <c r="KR9" s="21"/>
      <c r="KS9" s="21"/>
      <c r="KT9" s="21"/>
      <c r="KU9" s="21"/>
      <c r="KV9" s="21"/>
      <c r="KW9" s="21"/>
      <c r="KX9" s="21"/>
      <c r="KY9" s="21"/>
      <c r="KZ9" s="21"/>
      <c r="LA9" s="21"/>
      <c r="LB9" s="21"/>
      <c r="LC9" s="21"/>
      <c r="LD9" s="21"/>
      <c r="LE9" s="21"/>
      <c r="LF9" s="21"/>
      <c r="LG9" s="21"/>
      <c r="LH9" s="21"/>
      <c r="LI9" s="21"/>
      <c r="LJ9" s="21"/>
      <c r="LK9" s="21"/>
      <c r="LL9" s="21"/>
      <c r="LM9" s="21"/>
      <c r="LN9" s="21"/>
      <c r="LO9" s="21"/>
      <c r="LP9" s="21"/>
      <c r="LQ9" s="21"/>
      <c r="LR9" s="21"/>
      <c r="LS9" s="21"/>
      <c r="LT9" s="21"/>
      <c r="LU9" s="21"/>
      <c r="LV9" s="21"/>
      <c r="LW9" s="21"/>
      <c r="LX9" s="21"/>
      <c r="LY9" s="21"/>
      <c r="LZ9" s="21"/>
      <c r="MA9" s="21"/>
      <c r="MB9" s="21"/>
      <c r="MC9" s="21"/>
      <c r="MD9" s="21"/>
      <c r="ME9" s="21"/>
      <c r="MF9" s="21"/>
      <c r="MG9" s="21"/>
      <c r="MH9" s="21"/>
      <c r="MI9" s="21"/>
      <c r="MJ9" s="21"/>
      <c r="MK9" s="21"/>
      <c r="ML9" s="21"/>
      <c r="MM9" s="21"/>
      <c r="MN9" s="21"/>
      <c r="MO9" s="21"/>
      <c r="MP9" s="21"/>
      <c r="MQ9" s="21"/>
      <c r="MR9" s="21"/>
      <c r="MS9" s="21"/>
      <c r="MT9" s="21"/>
      <c r="MU9" s="21"/>
      <c r="MV9" s="21"/>
      <c r="MW9" s="21"/>
      <c r="MX9" s="21"/>
      <c r="MY9" s="21"/>
      <c r="MZ9" s="21"/>
      <c r="NA9" s="21"/>
      <c r="NB9" s="21"/>
      <c r="NC9" s="21"/>
      <c r="ND9" s="21"/>
      <c r="NE9" s="21"/>
      <c r="NF9" s="21"/>
      <c r="NG9" s="21"/>
      <c r="NH9" s="21"/>
      <c r="NI9" s="21"/>
      <c r="NJ9" s="21"/>
      <c r="NK9" s="21"/>
      <c r="NL9" s="21"/>
      <c r="NM9" s="21"/>
      <c r="NN9" s="21"/>
      <c r="NO9" s="21"/>
      <c r="NP9" s="21"/>
      <c r="NQ9" s="21"/>
      <c r="NR9" s="21"/>
      <c r="NS9" s="21"/>
      <c r="NT9" s="21"/>
      <c r="NU9" s="21"/>
      <c r="NV9" s="21"/>
      <c r="NW9" s="21"/>
      <c r="NX9" s="21"/>
      <c r="NY9" s="21"/>
      <c r="NZ9" s="21"/>
      <c r="OA9" s="21"/>
      <c r="OB9" s="21"/>
      <c r="OC9" s="21"/>
      <c r="OD9" s="21"/>
      <c r="OE9" s="21"/>
      <c r="OF9" s="21"/>
      <c r="OG9" s="21"/>
      <c r="OH9" s="21"/>
      <c r="OI9" s="21"/>
      <c r="OJ9" s="21"/>
      <c r="OK9" s="21"/>
      <c r="OL9" s="21"/>
      <c r="OM9" s="21"/>
      <c r="ON9" s="21"/>
      <c r="OO9" s="21"/>
      <c r="OP9" s="21"/>
      <c r="OQ9" s="21"/>
      <c r="OR9" s="21"/>
      <c r="OS9" s="21"/>
      <c r="OT9" s="21"/>
      <c r="OU9" s="21"/>
      <c r="OV9" s="21"/>
      <c r="OW9" s="21"/>
      <c r="OX9" s="21"/>
      <c r="OY9" s="21"/>
      <c r="OZ9" s="21"/>
      <c r="PA9" s="21"/>
      <c r="PB9" s="21"/>
      <c r="PC9" s="21"/>
      <c r="PD9" s="21"/>
      <c r="PE9" s="21"/>
      <c r="PF9" s="21"/>
      <c r="PG9" s="21"/>
      <c r="PH9" s="21"/>
      <c r="PI9" s="21"/>
      <c r="PJ9" s="21"/>
      <c r="PK9" s="21"/>
      <c r="PL9" s="21"/>
      <c r="PM9" s="21"/>
      <c r="PN9" s="21"/>
      <c r="PO9" s="21"/>
      <c r="PP9" s="21"/>
      <c r="PQ9" s="21"/>
      <c r="PR9" s="21"/>
      <c r="PS9" s="21"/>
      <c r="PT9" s="21"/>
      <c r="PU9" s="21"/>
      <c r="PV9" s="21"/>
      <c r="PW9" s="21"/>
      <c r="PX9" s="21"/>
      <c r="PY9" s="21"/>
      <c r="PZ9" s="21"/>
      <c r="QA9" s="21"/>
      <c r="QB9" s="21"/>
      <c r="QC9" s="21"/>
      <c r="QD9" s="21"/>
      <c r="QE9" s="21"/>
      <c r="QF9" s="21"/>
      <c r="QG9" s="21"/>
      <c r="QH9" s="21"/>
      <c r="QI9" s="21"/>
      <c r="QJ9" s="21"/>
      <c r="QK9" s="21"/>
      <c r="QL9" s="21"/>
      <c r="QM9" s="21"/>
      <c r="QN9" s="21"/>
      <c r="QO9" s="21"/>
      <c r="QP9" s="21"/>
      <c r="QQ9" s="21"/>
      <c r="QR9" s="21"/>
      <c r="QS9" s="21"/>
      <c r="QT9" s="21"/>
      <c r="QU9" s="21"/>
      <c r="QV9" s="21"/>
      <c r="QW9" s="21"/>
      <c r="QX9" s="21"/>
      <c r="QY9" s="21"/>
      <c r="QZ9" s="21"/>
      <c r="RA9" s="21"/>
      <c r="RB9" s="21"/>
      <c r="RC9" s="21"/>
      <c r="RD9" s="21"/>
      <c r="RE9" s="21"/>
      <c r="RF9" s="21"/>
      <c r="RG9" s="21"/>
      <c r="RH9" s="21"/>
      <c r="RI9" s="21"/>
      <c r="RJ9" s="21"/>
    </row>
    <row r="10" spans="1:478" x14ac:dyDescent="0.35">
      <c r="B10" s="83" t="s">
        <v>165</v>
      </c>
      <c r="C10" s="53">
        <v>2</v>
      </c>
      <c r="D10" s="56">
        <v>1</v>
      </c>
      <c r="E10" s="76">
        <v>2</v>
      </c>
      <c r="F10" s="79">
        <v>190</v>
      </c>
      <c r="G10" s="84" t="s">
        <v>368</v>
      </c>
    </row>
    <row r="11" spans="1:478" x14ac:dyDescent="0.35">
      <c r="B11" s="83" t="s">
        <v>164</v>
      </c>
      <c r="C11" s="54">
        <v>1</v>
      </c>
      <c r="D11" s="56">
        <v>2</v>
      </c>
      <c r="E11" s="77">
        <v>1</v>
      </c>
      <c r="F11" s="79">
        <v>178</v>
      </c>
      <c r="G11" s="84" t="s">
        <v>367</v>
      </c>
    </row>
    <row r="12" spans="1:478" s="28" customFormat="1" x14ac:dyDescent="0.35">
      <c r="A12" s="21"/>
      <c r="B12" s="83" t="s">
        <v>168</v>
      </c>
      <c r="C12" s="53">
        <v>2</v>
      </c>
      <c r="D12" s="56">
        <v>1</v>
      </c>
      <c r="E12" s="76">
        <v>2</v>
      </c>
      <c r="F12" s="79">
        <v>242</v>
      </c>
      <c r="G12" s="41" t="s">
        <v>365</v>
      </c>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c r="IZ12" s="21"/>
      <c r="JA12" s="21"/>
      <c r="JB12" s="21"/>
      <c r="JC12" s="21"/>
      <c r="JD12" s="21"/>
      <c r="JE12" s="21"/>
      <c r="JF12" s="21"/>
      <c r="JG12" s="21"/>
      <c r="JH12" s="21"/>
      <c r="JI12" s="21"/>
      <c r="JJ12" s="21"/>
      <c r="JK12" s="21"/>
      <c r="JL12" s="21"/>
      <c r="JM12" s="21"/>
      <c r="JN12" s="21"/>
      <c r="JO12" s="21"/>
      <c r="JP12" s="21"/>
      <c r="JQ12" s="21"/>
      <c r="JR12" s="21"/>
      <c r="JS12" s="21"/>
      <c r="JT12" s="21"/>
      <c r="JU12" s="21"/>
      <c r="JV12" s="21"/>
      <c r="JW12" s="21"/>
      <c r="JX12" s="21"/>
      <c r="JY12" s="21"/>
      <c r="JZ12" s="21"/>
      <c r="KA12" s="21"/>
      <c r="KB12" s="21"/>
      <c r="KC12" s="21"/>
      <c r="KD12" s="21"/>
      <c r="KE12" s="21"/>
      <c r="KF12" s="21"/>
      <c r="KG12" s="21"/>
      <c r="KH12" s="21"/>
      <c r="KI12" s="21"/>
      <c r="KJ12" s="21"/>
      <c r="KK12" s="21"/>
      <c r="KL12" s="21"/>
      <c r="KM12" s="21"/>
      <c r="KN12" s="21"/>
      <c r="KO12" s="21"/>
      <c r="KP12" s="21"/>
      <c r="KQ12" s="21"/>
      <c r="KR12" s="21"/>
      <c r="KS12" s="21"/>
      <c r="KT12" s="21"/>
      <c r="KU12" s="21"/>
      <c r="KV12" s="21"/>
      <c r="KW12" s="21"/>
      <c r="KX12" s="21"/>
      <c r="KY12" s="21"/>
      <c r="KZ12" s="21"/>
      <c r="LA12" s="21"/>
      <c r="LB12" s="21"/>
      <c r="LC12" s="21"/>
      <c r="LD12" s="21"/>
      <c r="LE12" s="21"/>
      <c r="LF12" s="21"/>
      <c r="LG12" s="21"/>
      <c r="LH12" s="21"/>
      <c r="LI12" s="21"/>
      <c r="LJ12" s="21"/>
      <c r="LK12" s="21"/>
      <c r="LL12" s="21"/>
      <c r="LM12" s="21"/>
      <c r="LN12" s="21"/>
      <c r="LO12" s="21"/>
      <c r="LP12" s="21"/>
      <c r="LQ12" s="21"/>
      <c r="LR12" s="21"/>
      <c r="LS12" s="21"/>
      <c r="LT12" s="21"/>
      <c r="LU12" s="21"/>
      <c r="LV12" s="21"/>
      <c r="LW12" s="21"/>
      <c r="LX12" s="21"/>
      <c r="LY12" s="21"/>
      <c r="LZ12" s="21"/>
      <c r="MA12" s="21"/>
      <c r="MB12" s="21"/>
      <c r="MC12" s="21"/>
      <c r="MD12" s="21"/>
      <c r="ME12" s="21"/>
      <c r="MF12" s="21"/>
      <c r="MG12" s="21"/>
      <c r="MH12" s="21"/>
      <c r="MI12" s="21"/>
      <c r="MJ12" s="21"/>
      <c r="MK12" s="21"/>
      <c r="ML12" s="21"/>
      <c r="MM12" s="21"/>
      <c r="MN12" s="21"/>
      <c r="MO12" s="21"/>
      <c r="MP12" s="21"/>
      <c r="MQ12" s="21"/>
      <c r="MR12" s="21"/>
      <c r="MS12" s="21"/>
      <c r="MT12" s="21"/>
      <c r="MU12" s="21"/>
      <c r="MV12" s="21"/>
      <c r="MW12" s="21"/>
      <c r="MX12" s="21"/>
      <c r="MY12" s="21"/>
      <c r="MZ12" s="21"/>
      <c r="NA12" s="21"/>
      <c r="NB12" s="21"/>
      <c r="NC12" s="21"/>
      <c r="ND12" s="21"/>
      <c r="NE12" s="21"/>
      <c r="NF12" s="21"/>
      <c r="NG12" s="21"/>
      <c r="NH12" s="21"/>
      <c r="NI12" s="21"/>
      <c r="NJ12" s="21"/>
      <c r="NK12" s="21"/>
      <c r="NL12" s="21"/>
      <c r="NM12" s="21"/>
      <c r="NN12" s="21"/>
      <c r="NO12" s="21"/>
      <c r="NP12" s="21"/>
      <c r="NQ12" s="21"/>
      <c r="NR12" s="21"/>
      <c r="NS12" s="21"/>
      <c r="NT12" s="21"/>
      <c r="NU12" s="21"/>
      <c r="NV12" s="21"/>
      <c r="NW12" s="21"/>
      <c r="NX12" s="21"/>
      <c r="NY12" s="21"/>
      <c r="NZ12" s="21"/>
      <c r="OA12" s="21"/>
      <c r="OB12" s="21"/>
      <c r="OC12" s="21"/>
      <c r="OD12" s="21"/>
      <c r="OE12" s="21"/>
      <c r="OF12" s="21"/>
      <c r="OG12" s="21"/>
      <c r="OH12" s="21"/>
      <c r="OI12" s="21"/>
      <c r="OJ12" s="21"/>
      <c r="OK12" s="21"/>
      <c r="OL12" s="21"/>
      <c r="OM12" s="21"/>
      <c r="ON12" s="21"/>
      <c r="OO12" s="21"/>
      <c r="OP12" s="21"/>
      <c r="OQ12" s="21"/>
      <c r="OR12" s="21"/>
      <c r="OS12" s="21"/>
      <c r="OT12" s="21"/>
      <c r="OU12" s="21"/>
      <c r="OV12" s="21"/>
      <c r="OW12" s="21"/>
      <c r="OX12" s="21"/>
      <c r="OY12" s="21"/>
      <c r="OZ12" s="21"/>
      <c r="PA12" s="21"/>
      <c r="PB12" s="21"/>
      <c r="PC12" s="21"/>
      <c r="PD12" s="21"/>
      <c r="PE12" s="21"/>
      <c r="PF12" s="21"/>
      <c r="PG12" s="21"/>
      <c r="PH12" s="21"/>
      <c r="PI12" s="21"/>
      <c r="PJ12" s="21"/>
      <c r="PK12" s="21"/>
      <c r="PL12" s="21"/>
      <c r="PM12" s="21"/>
      <c r="PN12" s="21"/>
      <c r="PO12" s="21"/>
      <c r="PP12" s="21"/>
      <c r="PQ12" s="21"/>
      <c r="PR12" s="21"/>
      <c r="PS12" s="21"/>
      <c r="PT12" s="21"/>
      <c r="PU12" s="21"/>
      <c r="PV12" s="21"/>
      <c r="PW12" s="21"/>
      <c r="PX12" s="21"/>
      <c r="PY12" s="21"/>
      <c r="PZ12" s="21"/>
      <c r="QA12" s="21"/>
      <c r="QB12" s="21"/>
      <c r="QC12" s="21"/>
      <c r="QD12" s="21"/>
      <c r="QE12" s="21"/>
      <c r="QF12" s="21"/>
      <c r="QG12" s="21"/>
      <c r="QH12" s="21"/>
      <c r="QI12" s="21"/>
      <c r="QJ12" s="21"/>
      <c r="QK12" s="21"/>
      <c r="QL12" s="21"/>
      <c r="QM12" s="21"/>
      <c r="QN12" s="21"/>
      <c r="QO12" s="21"/>
      <c r="QP12" s="21"/>
      <c r="QQ12" s="21"/>
      <c r="QR12" s="21"/>
      <c r="QS12" s="21"/>
      <c r="QT12" s="21"/>
      <c r="QU12" s="21"/>
      <c r="QV12" s="21"/>
      <c r="QW12" s="21"/>
      <c r="QX12" s="21"/>
      <c r="QY12" s="21"/>
      <c r="QZ12" s="21"/>
      <c r="RA12" s="21"/>
      <c r="RB12" s="21"/>
      <c r="RC12" s="21"/>
      <c r="RD12" s="21"/>
      <c r="RE12" s="21"/>
      <c r="RF12" s="21"/>
      <c r="RG12" s="21"/>
      <c r="RH12" s="21"/>
      <c r="RI12" s="21"/>
      <c r="RJ12" s="21"/>
    </row>
    <row r="13" spans="1:478" x14ac:dyDescent="0.35">
      <c r="B13" s="83" t="s">
        <v>168</v>
      </c>
      <c r="C13" s="53">
        <v>1</v>
      </c>
      <c r="D13" s="56">
        <v>1</v>
      </c>
      <c r="E13" s="76">
        <v>1</v>
      </c>
      <c r="F13" s="79">
        <v>121</v>
      </c>
      <c r="G13" s="41" t="s">
        <v>365</v>
      </c>
    </row>
    <row r="14" spans="1:478" x14ac:dyDescent="0.35">
      <c r="B14" s="83" t="s">
        <v>172</v>
      </c>
      <c r="C14" s="55">
        <v>1</v>
      </c>
      <c r="D14" s="56">
        <v>1</v>
      </c>
      <c r="E14" s="78">
        <v>1</v>
      </c>
      <c r="F14" s="79">
        <v>120</v>
      </c>
      <c r="G14" s="84" t="s">
        <v>366</v>
      </c>
    </row>
    <row r="15" spans="1:478" x14ac:dyDescent="0.35">
      <c r="B15" s="83" t="s">
        <v>360</v>
      </c>
      <c r="C15" s="53">
        <v>1</v>
      </c>
      <c r="D15" s="56">
        <v>1</v>
      </c>
      <c r="E15" s="76">
        <v>1</v>
      </c>
      <c r="F15" s="79">
        <v>70</v>
      </c>
      <c r="G15" s="84" t="s">
        <v>169</v>
      </c>
    </row>
    <row r="16" spans="1:478" x14ac:dyDescent="0.35">
      <c r="B16" s="83" t="s">
        <v>162</v>
      </c>
      <c r="C16" s="53">
        <v>1</v>
      </c>
      <c r="D16" s="56">
        <v>1</v>
      </c>
      <c r="E16" s="76">
        <v>1</v>
      </c>
      <c r="F16" s="79">
        <v>91.48</v>
      </c>
      <c r="G16" s="84" t="s">
        <v>174</v>
      </c>
    </row>
    <row r="17" spans="1:478" s="29" customFormat="1" x14ac:dyDescent="0.35">
      <c r="A17" s="21"/>
      <c r="B17" s="83" t="s">
        <v>361</v>
      </c>
      <c r="C17" s="53">
        <v>1</v>
      </c>
      <c r="D17" s="56">
        <v>1</v>
      </c>
      <c r="E17" s="76">
        <v>1</v>
      </c>
      <c r="F17" s="79">
        <v>96</v>
      </c>
      <c r="G17" s="84" t="s">
        <v>170</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c r="IW17" s="21"/>
      <c r="IX17" s="21"/>
      <c r="IY17" s="21"/>
      <c r="IZ17" s="21"/>
      <c r="JA17" s="21"/>
      <c r="JB17" s="21"/>
      <c r="JC17" s="21"/>
      <c r="JD17" s="21"/>
      <c r="JE17" s="21"/>
      <c r="JF17" s="21"/>
      <c r="JG17" s="21"/>
      <c r="JH17" s="21"/>
      <c r="JI17" s="21"/>
      <c r="JJ17" s="21"/>
      <c r="JK17" s="21"/>
      <c r="JL17" s="21"/>
      <c r="JM17" s="21"/>
      <c r="JN17" s="21"/>
      <c r="JO17" s="21"/>
      <c r="JP17" s="21"/>
      <c r="JQ17" s="21"/>
      <c r="JR17" s="21"/>
      <c r="JS17" s="21"/>
      <c r="JT17" s="21"/>
      <c r="JU17" s="21"/>
      <c r="JV17" s="21"/>
      <c r="JW17" s="21"/>
      <c r="JX17" s="21"/>
      <c r="JY17" s="21"/>
      <c r="JZ17" s="21"/>
      <c r="KA17" s="21"/>
      <c r="KB17" s="21"/>
      <c r="KC17" s="21"/>
      <c r="KD17" s="21"/>
      <c r="KE17" s="21"/>
      <c r="KF17" s="21"/>
      <c r="KG17" s="21"/>
      <c r="KH17" s="21"/>
      <c r="KI17" s="21"/>
      <c r="KJ17" s="21"/>
      <c r="KK17" s="21"/>
      <c r="KL17" s="21"/>
      <c r="KM17" s="21"/>
      <c r="KN17" s="21"/>
      <c r="KO17" s="21"/>
      <c r="KP17" s="21"/>
      <c r="KQ17" s="21"/>
      <c r="KR17" s="21"/>
      <c r="KS17" s="21"/>
      <c r="KT17" s="21"/>
      <c r="KU17" s="21"/>
      <c r="KV17" s="21"/>
      <c r="KW17" s="21"/>
      <c r="KX17" s="21"/>
      <c r="KY17" s="21"/>
      <c r="KZ17" s="21"/>
      <c r="LA17" s="21"/>
      <c r="LB17" s="21"/>
      <c r="LC17" s="21"/>
      <c r="LD17" s="21"/>
      <c r="LE17" s="21"/>
      <c r="LF17" s="21"/>
      <c r="LG17" s="21"/>
      <c r="LH17" s="21"/>
      <c r="LI17" s="21"/>
      <c r="LJ17" s="21"/>
      <c r="LK17" s="21"/>
      <c r="LL17" s="21"/>
      <c r="LM17" s="21"/>
      <c r="LN17" s="21"/>
      <c r="LO17" s="21"/>
      <c r="LP17" s="21"/>
      <c r="LQ17" s="21"/>
      <c r="LR17" s="21"/>
      <c r="LS17" s="21"/>
      <c r="LT17" s="21"/>
      <c r="LU17" s="21"/>
      <c r="LV17" s="21"/>
      <c r="LW17" s="21"/>
      <c r="LX17" s="21"/>
      <c r="LY17" s="21"/>
      <c r="LZ17" s="21"/>
      <c r="MA17" s="21"/>
      <c r="MB17" s="21"/>
      <c r="MC17" s="21"/>
      <c r="MD17" s="21"/>
      <c r="ME17" s="21"/>
      <c r="MF17" s="21"/>
      <c r="MG17" s="21"/>
      <c r="MH17" s="21"/>
      <c r="MI17" s="21"/>
      <c r="MJ17" s="21"/>
      <c r="MK17" s="21"/>
      <c r="ML17" s="21"/>
      <c r="MM17" s="21"/>
      <c r="MN17" s="21"/>
      <c r="MO17" s="21"/>
      <c r="MP17" s="21"/>
      <c r="MQ17" s="21"/>
      <c r="MR17" s="21"/>
      <c r="MS17" s="21"/>
      <c r="MT17" s="21"/>
      <c r="MU17" s="21"/>
      <c r="MV17" s="21"/>
      <c r="MW17" s="21"/>
      <c r="MX17" s="21"/>
      <c r="MY17" s="21"/>
      <c r="MZ17" s="21"/>
      <c r="NA17" s="21"/>
      <c r="NB17" s="21"/>
      <c r="NC17" s="21"/>
      <c r="ND17" s="21"/>
      <c r="NE17" s="21"/>
      <c r="NF17" s="21"/>
      <c r="NG17" s="21"/>
      <c r="NH17" s="21"/>
      <c r="NI17" s="21"/>
      <c r="NJ17" s="21"/>
      <c r="NK17" s="21"/>
      <c r="NL17" s="21"/>
      <c r="NM17" s="21"/>
      <c r="NN17" s="21"/>
      <c r="NO17" s="21"/>
      <c r="NP17" s="21"/>
      <c r="NQ17" s="21"/>
      <c r="NR17" s="21"/>
      <c r="NS17" s="21"/>
      <c r="NT17" s="21"/>
      <c r="NU17" s="21"/>
      <c r="NV17" s="21"/>
      <c r="NW17" s="21"/>
      <c r="NX17" s="21"/>
      <c r="NY17" s="21"/>
      <c r="NZ17" s="21"/>
      <c r="OA17" s="21"/>
      <c r="OB17" s="21"/>
      <c r="OC17" s="21"/>
      <c r="OD17" s="21"/>
      <c r="OE17" s="21"/>
      <c r="OF17" s="21"/>
      <c r="OG17" s="21"/>
      <c r="OH17" s="21"/>
      <c r="OI17" s="21"/>
      <c r="OJ17" s="21"/>
      <c r="OK17" s="21"/>
      <c r="OL17" s="21"/>
      <c r="OM17" s="21"/>
      <c r="ON17" s="21"/>
      <c r="OO17" s="21"/>
      <c r="OP17" s="21"/>
      <c r="OQ17" s="21"/>
      <c r="OR17" s="21"/>
      <c r="OS17" s="21"/>
      <c r="OT17" s="21"/>
      <c r="OU17" s="21"/>
      <c r="OV17" s="21"/>
      <c r="OW17" s="21"/>
      <c r="OX17" s="21"/>
      <c r="OY17" s="21"/>
      <c r="OZ17" s="21"/>
      <c r="PA17" s="21"/>
      <c r="PB17" s="21"/>
      <c r="PC17" s="21"/>
      <c r="PD17" s="21"/>
      <c r="PE17" s="21"/>
      <c r="PF17" s="21"/>
      <c r="PG17" s="21"/>
      <c r="PH17" s="21"/>
      <c r="PI17" s="21"/>
      <c r="PJ17" s="21"/>
      <c r="PK17" s="21"/>
      <c r="PL17" s="21"/>
      <c r="PM17" s="21"/>
      <c r="PN17" s="21"/>
      <c r="PO17" s="21"/>
      <c r="PP17" s="21"/>
      <c r="PQ17" s="21"/>
      <c r="PR17" s="21"/>
      <c r="PS17" s="21"/>
      <c r="PT17" s="21"/>
      <c r="PU17" s="21"/>
      <c r="PV17" s="21"/>
      <c r="PW17" s="21"/>
      <c r="PX17" s="21"/>
      <c r="PY17" s="21"/>
      <c r="PZ17" s="21"/>
      <c r="QA17" s="21"/>
      <c r="QB17" s="21"/>
      <c r="QC17" s="21"/>
      <c r="QD17" s="21"/>
      <c r="QE17" s="21"/>
      <c r="QF17" s="21"/>
      <c r="QG17" s="21"/>
      <c r="QH17" s="21"/>
      <c r="QI17" s="21"/>
      <c r="QJ17" s="21"/>
      <c r="QK17" s="21"/>
      <c r="QL17" s="21"/>
      <c r="QM17" s="21"/>
      <c r="QN17" s="21"/>
      <c r="QO17" s="21"/>
      <c r="QP17" s="21"/>
      <c r="QQ17" s="21"/>
      <c r="QR17" s="21"/>
      <c r="QS17" s="21"/>
      <c r="QT17" s="21"/>
      <c r="QU17" s="21"/>
      <c r="QV17" s="21"/>
      <c r="QW17" s="21"/>
      <c r="QX17" s="21"/>
      <c r="QY17" s="21"/>
      <c r="QZ17" s="21"/>
      <c r="RA17" s="21"/>
      <c r="RB17" s="21"/>
      <c r="RC17" s="21"/>
      <c r="RD17" s="21"/>
      <c r="RE17" s="21"/>
      <c r="RF17" s="21"/>
      <c r="RG17" s="21"/>
      <c r="RH17" s="21"/>
      <c r="RI17" s="21"/>
      <c r="RJ17" s="21"/>
    </row>
    <row r="18" spans="1:478" x14ac:dyDescent="0.35">
      <c r="B18" s="83" t="s">
        <v>167</v>
      </c>
      <c r="C18" s="53">
        <v>1</v>
      </c>
      <c r="D18" s="56">
        <v>3</v>
      </c>
      <c r="E18" s="76">
        <v>1</v>
      </c>
      <c r="F18" s="79">
        <v>334.92</v>
      </c>
      <c r="G18" s="84" t="s">
        <v>369</v>
      </c>
    </row>
    <row r="19" spans="1:478" x14ac:dyDescent="0.35">
      <c r="B19" s="83" t="s">
        <v>166</v>
      </c>
      <c r="C19" s="53">
        <v>1</v>
      </c>
      <c r="D19" s="56">
        <v>1</v>
      </c>
      <c r="E19" s="76">
        <v>1</v>
      </c>
      <c r="F19" s="79">
        <v>113.9</v>
      </c>
      <c r="G19" s="84" t="s">
        <v>369</v>
      </c>
    </row>
    <row r="20" spans="1:478" s="29" customFormat="1" x14ac:dyDescent="0.35">
      <c r="A20" s="21"/>
      <c r="B20" s="83" t="s">
        <v>5</v>
      </c>
      <c r="C20" s="53">
        <v>1</v>
      </c>
      <c r="D20" s="56">
        <v>2</v>
      </c>
      <c r="E20" s="76">
        <v>1</v>
      </c>
      <c r="F20" s="79">
        <v>266</v>
      </c>
      <c r="G20" s="84" t="s">
        <v>372</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row>
    <row r="21" spans="1:478" x14ac:dyDescent="0.35">
      <c r="B21" s="83" t="s">
        <v>171</v>
      </c>
      <c r="C21" s="54">
        <v>1</v>
      </c>
      <c r="D21" s="56">
        <v>2</v>
      </c>
      <c r="E21" s="77">
        <v>1</v>
      </c>
      <c r="F21" s="79">
        <v>276.98</v>
      </c>
      <c r="G21" s="84" t="s">
        <v>370</v>
      </c>
    </row>
    <row r="22" spans="1:478" s="29" customFormat="1" x14ac:dyDescent="0.35">
      <c r="A22" s="21"/>
      <c r="B22" s="83" t="s">
        <v>163</v>
      </c>
      <c r="C22" s="53">
        <v>1</v>
      </c>
      <c r="D22" s="56">
        <v>2</v>
      </c>
      <c r="E22" s="76">
        <v>1</v>
      </c>
      <c r="F22" s="79">
        <v>214</v>
      </c>
      <c r="G22" s="85" t="s">
        <v>371</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row>
    <row r="23" spans="1:478" s="29" customFormat="1" x14ac:dyDescent="0.35">
      <c r="A23" s="21"/>
      <c r="B23" s="83" t="s">
        <v>362</v>
      </c>
      <c r="C23" s="54">
        <v>1</v>
      </c>
      <c r="D23" s="56">
        <v>1</v>
      </c>
      <c r="E23" s="77">
        <v>1</v>
      </c>
      <c r="F23" s="79">
        <v>131</v>
      </c>
      <c r="G23" s="84" t="s">
        <v>173</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c r="PA23" s="21"/>
      <c r="PB23" s="21"/>
      <c r="PC23" s="21"/>
      <c r="PD23" s="21"/>
      <c r="PE23" s="21"/>
      <c r="PF23" s="21"/>
      <c r="PG23" s="21"/>
      <c r="PH23" s="21"/>
      <c r="PI23" s="21"/>
      <c r="PJ23" s="21"/>
      <c r="PK23" s="21"/>
      <c r="PL23" s="21"/>
      <c r="PM23" s="21"/>
      <c r="PN23" s="21"/>
      <c r="PO23" s="21"/>
      <c r="PP23" s="21"/>
      <c r="PQ23" s="21"/>
      <c r="PR23" s="21"/>
      <c r="PS23" s="21"/>
      <c r="PT23" s="21"/>
      <c r="PU23" s="21"/>
      <c r="PV23" s="21"/>
      <c r="PW23" s="21"/>
      <c r="PX23" s="21"/>
      <c r="PY23" s="21"/>
      <c r="PZ23" s="21"/>
      <c r="QA23" s="21"/>
      <c r="QB23" s="21"/>
      <c r="QC23" s="21"/>
      <c r="QD23" s="21"/>
      <c r="QE23" s="21"/>
      <c r="QF23" s="21"/>
      <c r="QG23" s="21"/>
      <c r="QH23" s="21"/>
      <c r="QI23" s="21"/>
      <c r="QJ23" s="21"/>
      <c r="QK23" s="21"/>
      <c r="QL23" s="21"/>
      <c r="QM23" s="21"/>
      <c r="QN23" s="21"/>
      <c r="QO23" s="21"/>
      <c r="QP23" s="21"/>
      <c r="QQ23" s="21"/>
      <c r="QR23" s="21"/>
      <c r="QS23" s="21"/>
      <c r="QT23" s="21"/>
      <c r="QU23" s="21"/>
      <c r="QV23" s="21"/>
      <c r="QW23" s="21"/>
      <c r="QX23" s="21"/>
      <c r="QY23" s="21"/>
      <c r="QZ23" s="21"/>
      <c r="RA23" s="21"/>
      <c r="RB23" s="21"/>
      <c r="RC23" s="21"/>
      <c r="RD23" s="21"/>
      <c r="RE23" s="21"/>
      <c r="RF23" s="21"/>
      <c r="RG23" s="21"/>
      <c r="RH23" s="21"/>
      <c r="RI23" s="21"/>
      <c r="RJ23" s="21"/>
    </row>
    <row r="24" spans="1:478" ht="15" thickBot="1" x14ac:dyDescent="0.4">
      <c r="B24" s="83" t="s">
        <v>363</v>
      </c>
      <c r="C24" s="53">
        <v>1</v>
      </c>
      <c r="D24" s="56">
        <v>2</v>
      </c>
      <c r="E24" s="76">
        <v>1</v>
      </c>
      <c r="F24" s="79">
        <v>260</v>
      </c>
      <c r="G24" s="84" t="s">
        <v>373</v>
      </c>
    </row>
    <row r="25" spans="1:478" customFormat="1" ht="15" thickBot="1" x14ac:dyDescent="0.4">
      <c r="B25" s="17" t="s">
        <v>132</v>
      </c>
      <c r="C25" s="18">
        <f>SUM(C6:C24)</f>
        <v>21</v>
      </c>
      <c r="D25" s="18">
        <f>SUM(D6:D24)</f>
        <v>26</v>
      </c>
      <c r="E25" s="19">
        <f>SUM(E6:E24)</f>
        <v>21</v>
      </c>
      <c r="F25" s="20">
        <f>SUM(F6:F24)</f>
        <v>3142.78</v>
      </c>
      <c r="G25" s="31"/>
    </row>
  </sheetData>
  <sortState ref="B6:G24">
    <sortCondition ref="B6:B24"/>
  </sortState>
  <mergeCells count="1">
    <mergeCell ref="B4:G4"/>
  </mergeCells>
  <conditionalFormatting sqref="F6:F24">
    <cfRule type="expression" dxfId="11" priority="1">
      <formula>$I6&lt;0</formula>
    </cfRule>
    <cfRule type="expression" dxfId="10" priority="2">
      <formula>$I6&gt;0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H53"/>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8.08984375" style="68" customWidth="1"/>
    <col min="7" max="7" width="155.81640625" style="42" bestFit="1" customWidth="1"/>
    <col min="8" max="16384" width="8.7265625" style="21"/>
  </cols>
  <sheetData>
    <row r="2" spans="2:7" x14ac:dyDescent="0.35">
      <c r="B2" s="47" t="s">
        <v>147</v>
      </c>
    </row>
    <row r="3" spans="2:7" ht="15" thickBot="1" x14ac:dyDescent="0.4"/>
    <row r="4" spans="2:7" ht="15" thickBot="1" x14ac:dyDescent="0.4">
      <c r="B4" s="128" t="s">
        <v>2</v>
      </c>
      <c r="C4" s="129"/>
      <c r="D4" s="129"/>
      <c r="E4" s="129"/>
      <c r="F4" s="129"/>
      <c r="G4" s="130"/>
    </row>
    <row r="5" spans="2:7" ht="29.5" thickBot="1" x14ac:dyDescent="0.4">
      <c r="B5" s="60" t="s">
        <v>0</v>
      </c>
      <c r="C5" s="61" t="s">
        <v>131</v>
      </c>
      <c r="D5" s="62" t="s">
        <v>130</v>
      </c>
      <c r="E5" s="62" t="s">
        <v>129</v>
      </c>
      <c r="F5" s="27" t="s">
        <v>133</v>
      </c>
      <c r="G5" s="63" t="s">
        <v>1</v>
      </c>
    </row>
    <row r="6" spans="2:7" x14ac:dyDescent="0.35">
      <c r="B6" s="89" t="s">
        <v>393</v>
      </c>
      <c r="C6" s="59">
        <v>1</v>
      </c>
      <c r="D6" s="58">
        <v>1</v>
      </c>
      <c r="E6" s="9">
        <v>1</v>
      </c>
      <c r="F6" s="119">
        <v>85</v>
      </c>
      <c r="G6" s="92" t="s">
        <v>643</v>
      </c>
    </row>
    <row r="7" spans="2:7" x14ac:dyDescent="0.35">
      <c r="B7" s="89" t="s">
        <v>397</v>
      </c>
      <c r="C7" s="59">
        <v>1</v>
      </c>
      <c r="D7" s="58">
        <v>2</v>
      </c>
      <c r="E7" s="9">
        <v>1</v>
      </c>
      <c r="F7" s="119">
        <v>196</v>
      </c>
      <c r="G7" s="97" t="s">
        <v>644</v>
      </c>
    </row>
    <row r="8" spans="2:7" x14ac:dyDescent="0.35">
      <c r="B8" s="89" t="s">
        <v>397</v>
      </c>
      <c r="C8" s="59">
        <v>1</v>
      </c>
      <c r="D8" s="58">
        <v>1</v>
      </c>
      <c r="E8" s="9">
        <v>1</v>
      </c>
      <c r="F8" s="119">
        <v>108</v>
      </c>
      <c r="G8" s="93" t="s">
        <v>644</v>
      </c>
    </row>
    <row r="9" spans="2:7" x14ac:dyDescent="0.35">
      <c r="B9" s="89" t="s">
        <v>401</v>
      </c>
      <c r="C9" s="59">
        <v>1</v>
      </c>
      <c r="D9" s="58">
        <v>1</v>
      </c>
      <c r="E9" s="9">
        <v>1</v>
      </c>
      <c r="F9" s="119">
        <v>94</v>
      </c>
      <c r="G9" s="92" t="s">
        <v>409</v>
      </c>
    </row>
    <row r="10" spans="2:7" x14ac:dyDescent="0.35">
      <c r="B10" s="89" t="s">
        <v>394</v>
      </c>
      <c r="C10" s="59">
        <v>2</v>
      </c>
      <c r="D10" s="58">
        <v>1</v>
      </c>
      <c r="E10" s="9">
        <v>2</v>
      </c>
      <c r="F10" s="119">
        <v>276</v>
      </c>
      <c r="G10" s="92" t="s">
        <v>709</v>
      </c>
    </row>
    <row r="11" spans="2:7" x14ac:dyDescent="0.35">
      <c r="B11" s="89" t="s">
        <v>390</v>
      </c>
      <c r="C11" s="59">
        <v>2</v>
      </c>
      <c r="D11" s="58">
        <v>1</v>
      </c>
      <c r="E11" s="9">
        <v>2</v>
      </c>
      <c r="F11" s="119">
        <v>158</v>
      </c>
      <c r="G11" s="92" t="s">
        <v>645</v>
      </c>
    </row>
    <row r="12" spans="2:7" x14ac:dyDescent="0.35">
      <c r="B12" s="89" t="s">
        <v>382</v>
      </c>
      <c r="C12" s="57">
        <v>6</v>
      </c>
      <c r="D12" s="58">
        <v>4</v>
      </c>
      <c r="E12" s="3">
        <v>6</v>
      </c>
      <c r="F12" s="119">
        <v>870</v>
      </c>
      <c r="G12" s="92" t="s">
        <v>786</v>
      </c>
    </row>
    <row r="13" spans="2:7" x14ac:dyDescent="0.35">
      <c r="B13" s="89" t="s">
        <v>402</v>
      </c>
      <c r="C13" s="59">
        <v>1</v>
      </c>
      <c r="D13" s="58">
        <v>2</v>
      </c>
      <c r="E13" s="9">
        <v>1</v>
      </c>
      <c r="F13" s="119">
        <v>198.36</v>
      </c>
      <c r="G13" s="92" t="s">
        <v>203</v>
      </c>
    </row>
    <row r="14" spans="2:7" ht="29" x14ac:dyDescent="0.35">
      <c r="B14" s="89" t="s">
        <v>374</v>
      </c>
      <c r="C14" s="51">
        <v>1</v>
      </c>
      <c r="D14" s="98">
        <v>2</v>
      </c>
      <c r="E14" s="34">
        <v>1</v>
      </c>
      <c r="F14" s="120">
        <v>156</v>
      </c>
      <c r="G14" s="99" t="s">
        <v>646</v>
      </c>
    </row>
    <row r="15" spans="2:7" x14ac:dyDescent="0.35">
      <c r="B15" s="89" t="s">
        <v>396</v>
      </c>
      <c r="C15" s="59">
        <v>1</v>
      </c>
      <c r="D15" s="58">
        <v>1</v>
      </c>
      <c r="E15" s="9">
        <v>1</v>
      </c>
      <c r="F15" s="119">
        <v>111.54</v>
      </c>
      <c r="G15" s="92" t="s">
        <v>647</v>
      </c>
    </row>
    <row r="16" spans="2:7" x14ac:dyDescent="0.35">
      <c r="B16" s="89" t="s">
        <v>396</v>
      </c>
      <c r="C16" s="59">
        <v>2</v>
      </c>
      <c r="D16" s="58">
        <v>1</v>
      </c>
      <c r="E16" s="9">
        <v>2</v>
      </c>
      <c r="F16" s="119">
        <v>226.54</v>
      </c>
      <c r="G16" s="92" t="s">
        <v>647</v>
      </c>
    </row>
    <row r="17" spans="2:8" x14ac:dyDescent="0.35">
      <c r="B17" s="89" t="s">
        <v>398</v>
      </c>
      <c r="C17" s="59">
        <v>1</v>
      </c>
      <c r="D17" s="58">
        <v>1</v>
      </c>
      <c r="E17" s="9">
        <v>1</v>
      </c>
      <c r="F17" s="119">
        <v>99.1</v>
      </c>
      <c r="G17" s="92" t="s">
        <v>608</v>
      </c>
    </row>
    <row r="18" spans="2:8" x14ac:dyDescent="0.35">
      <c r="B18" s="89" t="s">
        <v>381</v>
      </c>
      <c r="C18" s="57">
        <v>1</v>
      </c>
      <c r="D18" s="58">
        <v>1</v>
      </c>
      <c r="E18" s="3">
        <v>1</v>
      </c>
      <c r="F18" s="119">
        <v>85</v>
      </c>
      <c r="G18" s="92" t="s">
        <v>648</v>
      </c>
    </row>
    <row r="19" spans="2:8" x14ac:dyDescent="0.35">
      <c r="B19" s="89" t="s">
        <v>389</v>
      </c>
      <c r="C19" s="59">
        <v>1</v>
      </c>
      <c r="D19" s="58">
        <v>1</v>
      </c>
      <c r="E19" s="9">
        <v>1</v>
      </c>
      <c r="F19" s="119">
        <v>76.5</v>
      </c>
      <c r="G19" s="92" t="s">
        <v>711</v>
      </c>
    </row>
    <row r="20" spans="2:8" x14ac:dyDescent="0.35">
      <c r="B20" s="89" t="s">
        <v>383</v>
      </c>
      <c r="C20" s="57">
        <v>1</v>
      </c>
      <c r="D20" s="58">
        <v>2</v>
      </c>
      <c r="E20" s="3">
        <v>1</v>
      </c>
      <c r="F20" s="119">
        <v>217.5</v>
      </c>
      <c r="G20" s="92" t="s">
        <v>487</v>
      </c>
    </row>
    <row r="21" spans="2:8" x14ac:dyDescent="0.35">
      <c r="B21" s="89" t="s">
        <v>395</v>
      </c>
      <c r="C21" s="59">
        <v>1</v>
      </c>
      <c r="D21" s="58">
        <v>2</v>
      </c>
      <c r="E21" s="9">
        <v>1</v>
      </c>
      <c r="F21" s="119">
        <v>395.06</v>
      </c>
      <c r="G21" s="92" t="s">
        <v>649</v>
      </c>
    </row>
    <row r="22" spans="2:8" x14ac:dyDescent="0.35">
      <c r="B22" s="89" t="s">
        <v>375</v>
      </c>
      <c r="C22" s="57">
        <v>1</v>
      </c>
      <c r="D22" s="58">
        <v>2</v>
      </c>
      <c r="E22" s="3">
        <v>1</v>
      </c>
      <c r="F22" s="119">
        <v>114</v>
      </c>
      <c r="G22" s="94" t="s">
        <v>650</v>
      </c>
    </row>
    <row r="23" spans="2:8" ht="29" x14ac:dyDescent="0.35">
      <c r="B23" s="89" t="s">
        <v>377</v>
      </c>
      <c r="C23" s="51">
        <v>1</v>
      </c>
      <c r="D23" s="98">
        <v>3</v>
      </c>
      <c r="E23" s="34">
        <v>1</v>
      </c>
      <c r="F23" s="120">
        <v>460</v>
      </c>
      <c r="G23" s="99" t="s">
        <v>651</v>
      </c>
    </row>
    <row r="24" spans="2:8" x14ac:dyDescent="0.35">
      <c r="B24" s="89" t="s">
        <v>378</v>
      </c>
      <c r="C24" s="57">
        <v>1</v>
      </c>
      <c r="D24" s="58">
        <v>3</v>
      </c>
      <c r="E24" s="3">
        <v>1</v>
      </c>
      <c r="F24" s="119">
        <v>425.06</v>
      </c>
      <c r="G24" s="92" t="s">
        <v>642</v>
      </c>
    </row>
    <row r="25" spans="2:8" x14ac:dyDescent="0.35">
      <c r="B25" s="89" t="s">
        <v>378</v>
      </c>
      <c r="C25" s="57">
        <v>1</v>
      </c>
      <c r="D25" s="58">
        <v>3</v>
      </c>
      <c r="E25" s="3">
        <v>1</v>
      </c>
      <c r="F25" s="119">
        <v>426.21</v>
      </c>
      <c r="G25" s="92" t="s">
        <v>642</v>
      </c>
    </row>
    <row r="26" spans="2:8" x14ac:dyDescent="0.35">
      <c r="B26" s="89" t="s">
        <v>378</v>
      </c>
      <c r="C26" s="57">
        <v>1</v>
      </c>
      <c r="D26" s="58">
        <v>3</v>
      </c>
      <c r="E26" s="3">
        <v>1</v>
      </c>
      <c r="F26" s="119">
        <v>436.84</v>
      </c>
      <c r="G26" s="92" t="s">
        <v>642</v>
      </c>
    </row>
    <row r="27" spans="2:8" x14ac:dyDescent="0.35">
      <c r="B27" s="110" t="s">
        <v>378</v>
      </c>
      <c r="C27" s="117">
        <v>1</v>
      </c>
      <c r="D27" s="112">
        <v>6</v>
      </c>
      <c r="E27" s="118">
        <v>1</v>
      </c>
      <c r="F27" s="121">
        <v>840</v>
      </c>
      <c r="G27" s="84" t="s">
        <v>739</v>
      </c>
      <c r="H27" s="102"/>
    </row>
    <row r="28" spans="2:8" x14ac:dyDescent="0.35">
      <c r="B28" s="89" t="s">
        <v>61</v>
      </c>
      <c r="C28" s="59">
        <v>1</v>
      </c>
      <c r="D28" s="58">
        <v>2</v>
      </c>
      <c r="E28" s="9">
        <v>1</v>
      </c>
      <c r="F28" s="119">
        <v>218</v>
      </c>
      <c r="G28" s="92" t="s">
        <v>652</v>
      </c>
    </row>
    <row r="29" spans="2:8" x14ac:dyDescent="0.35">
      <c r="B29" s="89" t="s">
        <v>404</v>
      </c>
      <c r="C29" s="59">
        <v>1</v>
      </c>
      <c r="D29" s="58">
        <v>2</v>
      </c>
      <c r="E29" s="9">
        <v>1</v>
      </c>
      <c r="F29" s="119">
        <v>201.76</v>
      </c>
      <c r="G29" s="92" t="s">
        <v>653</v>
      </c>
    </row>
    <row r="30" spans="2:8" x14ac:dyDescent="0.35">
      <c r="B30" s="89" t="s">
        <v>60</v>
      </c>
      <c r="C30" s="57">
        <v>1</v>
      </c>
      <c r="D30" s="58">
        <v>2</v>
      </c>
      <c r="E30" s="3">
        <v>1</v>
      </c>
      <c r="F30" s="119">
        <v>455.4</v>
      </c>
      <c r="G30" s="92" t="s">
        <v>654</v>
      </c>
    </row>
    <row r="31" spans="2:8" x14ac:dyDescent="0.35">
      <c r="B31" s="89" t="s">
        <v>384</v>
      </c>
      <c r="C31" s="57">
        <v>1</v>
      </c>
      <c r="D31" s="58">
        <v>2</v>
      </c>
      <c r="E31" s="3">
        <v>1</v>
      </c>
      <c r="F31" s="119">
        <v>158</v>
      </c>
      <c r="G31" s="92" t="s">
        <v>712</v>
      </c>
    </row>
    <row r="32" spans="2:8" ht="43.5" x14ac:dyDescent="0.35">
      <c r="B32" s="89" t="s">
        <v>405</v>
      </c>
      <c r="C32" s="100">
        <v>1</v>
      </c>
      <c r="D32" s="98">
        <v>2</v>
      </c>
      <c r="E32" s="36">
        <v>1</v>
      </c>
      <c r="F32" s="120">
        <v>211.2</v>
      </c>
      <c r="G32" s="99" t="s">
        <v>713</v>
      </c>
    </row>
    <row r="33" spans="2:7" x14ac:dyDescent="0.35">
      <c r="B33" s="89" t="s">
        <v>376</v>
      </c>
      <c r="C33" s="57">
        <v>2</v>
      </c>
      <c r="D33" s="58">
        <v>2</v>
      </c>
      <c r="E33" s="3">
        <v>2</v>
      </c>
      <c r="F33" s="119">
        <v>650</v>
      </c>
      <c r="G33" s="92" t="s">
        <v>655</v>
      </c>
    </row>
    <row r="34" spans="2:7" ht="29" x14ac:dyDescent="0.35">
      <c r="B34" s="89" t="s">
        <v>408</v>
      </c>
      <c r="C34" s="100">
        <v>1</v>
      </c>
      <c r="D34" s="98">
        <v>3</v>
      </c>
      <c r="E34" s="36">
        <v>1</v>
      </c>
      <c r="F34" s="120">
        <v>271.97000000000003</v>
      </c>
      <c r="G34" s="101" t="s">
        <v>656</v>
      </c>
    </row>
    <row r="35" spans="2:7" x14ac:dyDescent="0.35">
      <c r="B35" s="110" t="s">
        <v>392</v>
      </c>
      <c r="C35" s="111">
        <v>1</v>
      </c>
      <c r="D35" s="112">
        <v>2</v>
      </c>
      <c r="E35" s="113">
        <v>1</v>
      </c>
      <c r="F35" s="121">
        <v>194.98</v>
      </c>
      <c r="G35" s="84" t="s">
        <v>662</v>
      </c>
    </row>
    <row r="36" spans="2:7" x14ac:dyDescent="0.35">
      <c r="B36" s="89" t="s">
        <v>392</v>
      </c>
      <c r="C36" s="59">
        <v>1</v>
      </c>
      <c r="D36" s="58">
        <v>2</v>
      </c>
      <c r="E36" s="9">
        <v>1</v>
      </c>
      <c r="F36" s="119">
        <v>198.94</v>
      </c>
      <c r="G36" s="92" t="s">
        <v>662</v>
      </c>
    </row>
    <row r="37" spans="2:7" x14ac:dyDescent="0.35">
      <c r="B37" s="89" t="s">
        <v>392</v>
      </c>
      <c r="C37" s="59">
        <v>1</v>
      </c>
      <c r="D37" s="58">
        <v>2</v>
      </c>
      <c r="E37" s="9">
        <v>1</v>
      </c>
      <c r="F37" s="119">
        <v>207.98</v>
      </c>
      <c r="G37" s="92" t="s">
        <v>662</v>
      </c>
    </row>
    <row r="38" spans="2:7" x14ac:dyDescent="0.35">
      <c r="B38" s="89" t="s">
        <v>399</v>
      </c>
      <c r="C38" s="59">
        <v>1</v>
      </c>
      <c r="D38" s="58">
        <v>2</v>
      </c>
      <c r="E38" s="9">
        <v>1</v>
      </c>
      <c r="F38" s="119">
        <v>348</v>
      </c>
      <c r="G38" s="92" t="s">
        <v>714</v>
      </c>
    </row>
    <row r="39" spans="2:7" x14ac:dyDescent="0.35">
      <c r="B39" s="89" t="s">
        <v>388</v>
      </c>
      <c r="C39" s="59">
        <v>1</v>
      </c>
      <c r="D39" s="58">
        <v>2</v>
      </c>
      <c r="E39" s="9">
        <v>1</v>
      </c>
      <c r="F39" s="119">
        <v>448.6</v>
      </c>
      <c r="G39" s="92" t="s">
        <v>657</v>
      </c>
    </row>
    <row r="40" spans="2:7" x14ac:dyDescent="0.35">
      <c r="B40" s="89" t="s">
        <v>386</v>
      </c>
      <c r="C40" s="57">
        <v>1</v>
      </c>
      <c r="D40" s="58">
        <v>1</v>
      </c>
      <c r="E40" s="3">
        <v>1</v>
      </c>
      <c r="F40" s="122">
        <v>130</v>
      </c>
      <c r="G40" s="92" t="s">
        <v>658</v>
      </c>
    </row>
    <row r="41" spans="2:7" x14ac:dyDescent="0.35">
      <c r="B41" s="89" t="s">
        <v>403</v>
      </c>
      <c r="C41" s="59">
        <v>1</v>
      </c>
      <c r="D41" s="58">
        <v>2</v>
      </c>
      <c r="E41" s="9">
        <v>1</v>
      </c>
      <c r="F41" s="119">
        <v>154</v>
      </c>
      <c r="G41" s="92" t="s">
        <v>716</v>
      </c>
    </row>
    <row r="42" spans="2:7" x14ac:dyDescent="0.35">
      <c r="B42" s="90" t="s">
        <v>407</v>
      </c>
      <c r="C42" s="59">
        <v>1</v>
      </c>
      <c r="D42" s="59">
        <v>2</v>
      </c>
      <c r="E42" s="9">
        <v>1</v>
      </c>
      <c r="F42" s="122">
        <v>145.07</v>
      </c>
      <c r="G42" s="92" t="s">
        <v>716</v>
      </c>
    </row>
    <row r="43" spans="2:7" x14ac:dyDescent="0.35">
      <c r="B43" s="89" t="s">
        <v>380</v>
      </c>
      <c r="C43" s="57">
        <v>2</v>
      </c>
      <c r="D43" s="58">
        <v>2</v>
      </c>
      <c r="E43" s="3">
        <v>2</v>
      </c>
      <c r="F43" s="119">
        <v>671.44</v>
      </c>
      <c r="G43" s="92" t="s">
        <v>715</v>
      </c>
    </row>
    <row r="44" spans="2:7" x14ac:dyDescent="0.35">
      <c r="B44" s="89" t="s">
        <v>759</v>
      </c>
      <c r="C44" s="57">
        <v>1</v>
      </c>
      <c r="D44" s="58">
        <v>1</v>
      </c>
      <c r="E44" s="3">
        <v>1</v>
      </c>
      <c r="F44" s="119">
        <v>95</v>
      </c>
      <c r="G44" s="41" t="s">
        <v>769</v>
      </c>
    </row>
    <row r="45" spans="2:7" x14ac:dyDescent="0.35">
      <c r="B45" s="89" t="s">
        <v>379</v>
      </c>
      <c r="C45" s="57">
        <v>2</v>
      </c>
      <c r="D45" s="58">
        <v>1</v>
      </c>
      <c r="E45" s="3">
        <v>2</v>
      </c>
      <c r="F45" s="119">
        <v>198</v>
      </c>
      <c r="G45" s="92" t="s">
        <v>202</v>
      </c>
    </row>
    <row r="46" spans="2:7" x14ac:dyDescent="0.35">
      <c r="B46" s="89" t="s">
        <v>760</v>
      </c>
      <c r="C46" s="57">
        <v>1</v>
      </c>
      <c r="D46" s="58">
        <v>1</v>
      </c>
      <c r="E46" s="3">
        <v>1</v>
      </c>
      <c r="F46" s="119">
        <v>94.5</v>
      </c>
      <c r="G46" s="41" t="s">
        <v>769</v>
      </c>
    </row>
    <row r="47" spans="2:7" x14ac:dyDescent="0.35">
      <c r="B47" s="89" t="s">
        <v>387</v>
      </c>
      <c r="C47" s="59">
        <v>1</v>
      </c>
      <c r="D47" s="58">
        <v>1</v>
      </c>
      <c r="E47" s="9">
        <v>1</v>
      </c>
      <c r="F47" s="119">
        <v>159</v>
      </c>
      <c r="G47" s="92" t="s">
        <v>710</v>
      </c>
    </row>
    <row r="48" spans="2:7" x14ac:dyDescent="0.35">
      <c r="B48" s="89" t="s">
        <v>400</v>
      </c>
      <c r="C48" s="59">
        <v>1</v>
      </c>
      <c r="D48" s="58">
        <v>1</v>
      </c>
      <c r="E48" s="9">
        <v>1</v>
      </c>
      <c r="F48" s="119">
        <v>118</v>
      </c>
      <c r="G48" s="92" t="s">
        <v>659</v>
      </c>
    </row>
    <row r="49" spans="2:7" x14ac:dyDescent="0.35">
      <c r="B49" s="89" t="s">
        <v>391</v>
      </c>
      <c r="C49" s="59">
        <v>2</v>
      </c>
      <c r="D49" s="58">
        <v>1</v>
      </c>
      <c r="E49" s="9">
        <v>2</v>
      </c>
      <c r="F49" s="119">
        <v>242.48</v>
      </c>
      <c r="G49" s="92" t="s">
        <v>660</v>
      </c>
    </row>
    <row r="50" spans="2:7" x14ac:dyDescent="0.35">
      <c r="B50" s="89" t="s">
        <v>406</v>
      </c>
      <c r="C50" s="59">
        <v>1</v>
      </c>
      <c r="D50" s="58">
        <v>1</v>
      </c>
      <c r="E50" s="9">
        <v>1</v>
      </c>
      <c r="F50" s="119">
        <v>51.49</v>
      </c>
      <c r="G50" s="95" t="s">
        <v>656</v>
      </c>
    </row>
    <row r="51" spans="2:7" x14ac:dyDescent="0.35">
      <c r="B51" s="89" t="s">
        <v>385</v>
      </c>
      <c r="C51" s="57">
        <v>4</v>
      </c>
      <c r="D51" s="58">
        <v>1</v>
      </c>
      <c r="E51" s="3">
        <v>4</v>
      </c>
      <c r="F51" s="119">
        <v>376.9</v>
      </c>
      <c r="G51" s="92" t="s">
        <v>661</v>
      </c>
    </row>
    <row r="52" spans="2:7" ht="15" thickBot="1" x14ac:dyDescent="0.4">
      <c r="B52" s="91" t="s">
        <v>385</v>
      </c>
      <c r="C52" s="80">
        <v>2</v>
      </c>
      <c r="D52" s="81">
        <v>1</v>
      </c>
      <c r="E52" s="82">
        <v>2</v>
      </c>
      <c r="F52" s="123">
        <v>261.27999999999997</v>
      </c>
      <c r="G52" s="96" t="s">
        <v>661</v>
      </c>
    </row>
    <row r="53" spans="2:7" customFormat="1" ht="15" thickBot="1" x14ac:dyDescent="0.4">
      <c r="B53" s="17" t="s">
        <v>132</v>
      </c>
      <c r="C53" s="18">
        <f>SUM(C6:C52)</f>
        <v>63</v>
      </c>
      <c r="D53" s="18">
        <f t="shared" ref="D53:F53" si="0">SUM(D6:D52)</f>
        <v>85</v>
      </c>
      <c r="E53" s="19">
        <f t="shared" si="0"/>
        <v>63</v>
      </c>
      <c r="F53" s="20">
        <f t="shared" si="0"/>
        <v>12316.699999999999</v>
      </c>
      <c r="G53" s="31"/>
    </row>
  </sheetData>
  <sortState ref="B6:G52">
    <sortCondition ref="B6:B52"/>
  </sortState>
  <mergeCells count="1">
    <mergeCell ref="B4:G4"/>
  </mergeCells>
  <conditionalFormatting sqref="F6:F51">
    <cfRule type="expression" dxfId="9" priority="1">
      <formula>$I6&lt;0</formula>
    </cfRule>
    <cfRule type="expression" dxfId="8" priority="2">
      <formula>$I6&gt;0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RJ31"/>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148</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69" t="s">
        <v>572</v>
      </c>
      <c r="C6" s="33">
        <v>1</v>
      </c>
      <c r="D6" s="33">
        <v>1</v>
      </c>
      <c r="E6" s="34">
        <v>1</v>
      </c>
      <c r="F6" s="39">
        <v>98</v>
      </c>
      <c r="G6" s="41" t="s">
        <v>420</v>
      </c>
    </row>
    <row r="7" spans="1:478" x14ac:dyDescent="0.35">
      <c r="B7" s="69" t="s">
        <v>410</v>
      </c>
      <c r="C7" s="33">
        <v>1</v>
      </c>
      <c r="D7" s="33">
        <v>1</v>
      </c>
      <c r="E7" s="34">
        <v>1</v>
      </c>
      <c r="F7" s="39">
        <v>171.48</v>
      </c>
      <c r="G7" s="41" t="s">
        <v>423</v>
      </c>
    </row>
    <row r="8" spans="1:478" x14ac:dyDescent="0.35">
      <c r="B8" s="69" t="s">
        <v>571</v>
      </c>
      <c r="C8" s="33">
        <v>1</v>
      </c>
      <c r="D8" s="33">
        <v>1</v>
      </c>
      <c r="E8" s="34">
        <v>1</v>
      </c>
      <c r="F8" s="39">
        <v>85</v>
      </c>
      <c r="G8" s="41" t="s">
        <v>424</v>
      </c>
    </row>
    <row r="9" spans="1:478" x14ac:dyDescent="0.35">
      <c r="B9" s="104" t="s">
        <v>751</v>
      </c>
      <c r="C9" s="2">
        <v>1</v>
      </c>
      <c r="D9" s="2">
        <v>1</v>
      </c>
      <c r="E9" s="6">
        <v>1</v>
      </c>
      <c r="F9" s="16">
        <v>115</v>
      </c>
      <c r="G9" s="41" t="s">
        <v>764</v>
      </c>
    </row>
    <row r="10" spans="1:478" x14ac:dyDescent="0.35">
      <c r="B10" s="69" t="s">
        <v>772</v>
      </c>
      <c r="C10" s="34">
        <v>1</v>
      </c>
      <c r="D10" s="34">
        <v>1</v>
      </c>
      <c r="E10" s="34">
        <v>1</v>
      </c>
      <c r="F10" s="44">
        <v>85</v>
      </c>
      <c r="G10" s="66" t="s">
        <v>773</v>
      </c>
    </row>
    <row r="11" spans="1:478" x14ac:dyDescent="0.35">
      <c r="B11" s="69" t="s">
        <v>411</v>
      </c>
      <c r="C11" s="37">
        <v>1</v>
      </c>
      <c r="D11" s="37">
        <v>1</v>
      </c>
      <c r="E11" s="33">
        <v>1</v>
      </c>
      <c r="F11" s="39">
        <v>105</v>
      </c>
      <c r="G11" s="41" t="s">
        <v>425</v>
      </c>
    </row>
    <row r="12" spans="1:478" x14ac:dyDescent="0.35">
      <c r="B12" s="69" t="s">
        <v>763</v>
      </c>
      <c r="C12" s="37">
        <v>1</v>
      </c>
      <c r="D12" s="33">
        <v>3</v>
      </c>
      <c r="E12" s="33">
        <v>1</v>
      </c>
      <c r="F12" s="39">
        <v>304.26</v>
      </c>
      <c r="G12" s="41" t="s">
        <v>762</v>
      </c>
    </row>
    <row r="13" spans="1:478" x14ac:dyDescent="0.35">
      <c r="B13" s="69" t="s">
        <v>763</v>
      </c>
      <c r="C13" s="37">
        <v>1</v>
      </c>
      <c r="D13" s="33">
        <v>3</v>
      </c>
      <c r="E13" s="33">
        <v>1</v>
      </c>
      <c r="F13" s="39">
        <v>304.26</v>
      </c>
      <c r="G13" s="41" t="s">
        <v>762</v>
      </c>
    </row>
    <row r="14" spans="1:478" x14ac:dyDescent="0.35">
      <c r="B14" s="69" t="s">
        <v>763</v>
      </c>
      <c r="C14" s="37">
        <v>1</v>
      </c>
      <c r="D14" s="33">
        <v>3</v>
      </c>
      <c r="E14" s="33">
        <v>1</v>
      </c>
      <c r="F14" s="39">
        <v>304.26</v>
      </c>
      <c r="G14" s="41" t="s">
        <v>762</v>
      </c>
    </row>
    <row r="15" spans="1:478" x14ac:dyDescent="0.35">
      <c r="B15" s="69" t="s">
        <v>412</v>
      </c>
      <c r="C15" s="37">
        <v>1</v>
      </c>
      <c r="D15" s="37">
        <v>2</v>
      </c>
      <c r="E15" s="33">
        <v>1</v>
      </c>
      <c r="F15" s="39">
        <v>267</v>
      </c>
      <c r="G15" s="41" t="s">
        <v>426</v>
      </c>
    </row>
    <row r="16" spans="1:478" s="28" customFormat="1" x14ac:dyDescent="0.35">
      <c r="A16" s="21"/>
      <c r="B16" s="69" t="s">
        <v>413</v>
      </c>
      <c r="C16" s="37">
        <v>3</v>
      </c>
      <c r="D16" s="37">
        <v>1</v>
      </c>
      <c r="E16" s="33">
        <v>3</v>
      </c>
      <c r="F16" s="39">
        <v>247.49</v>
      </c>
      <c r="G16" s="41" t="s">
        <v>427</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c r="IZ16" s="21"/>
      <c r="JA16" s="21"/>
      <c r="JB16" s="21"/>
      <c r="JC16" s="21"/>
      <c r="JD16" s="21"/>
      <c r="JE16" s="21"/>
      <c r="JF16" s="21"/>
      <c r="JG16" s="21"/>
      <c r="JH16" s="21"/>
      <c r="JI16" s="21"/>
      <c r="JJ16" s="21"/>
      <c r="JK16" s="21"/>
      <c r="JL16" s="21"/>
      <c r="JM16" s="21"/>
      <c r="JN16" s="21"/>
      <c r="JO16" s="21"/>
      <c r="JP16" s="21"/>
      <c r="JQ16" s="21"/>
      <c r="JR16" s="21"/>
      <c r="JS16" s="21"/>
      <c r="JT16" s="21"/>
      <c r="JU16" s="21"/>
      <c r="JV16" s="21"/>
      <c r="JW16" s="21"/>
      <c r="JX16" s="21"/>
      <c r="JY16" s="21"/>
      <c r="JZ16" s="21"/>
      <c r="KA16" s="21"/>
      <c r="KB16" s="21"/>
      <c r="KC16" s="21"/>
      <c r="KD16" s="21"/>
      <c r="KE16" s="21"/>
      <c r="KF16" s="21"/>
      <c r="KG16" s="21"/>
      <c r="KH16" s="21"/>
      <c r="KI16" s="21"/>
      <c r="KJ16" s="21"/>
      <c r="KK16" s="21"/>
      <c r="KL16" s="21"/>
      <c r="KM16" s="21"/>
      <c r="KN16" s="21"/>
      <c r="KO16" s="21"/>
      <c r="KP16" s="21"/>
      <c r="KQ16" s="21"/>
      <c r="KR16" s="21"/>
      <c r="KS16" s="21"/>
      <c r="KT16" s="21"/>
      <c r="KU16" s="21"/>
      <c r="KV16" s="21"/>
      <c r="KW16" s="21"/>
      <c r="KX16" s="21"/>
      <c r="KY16" s="21"/>
      <c r="KZ16" s="21"/>
      <c r="LA16" s="21"/>
      <c r="LB16" s="21"/>
      <c r="LC16" s="21"/>
      <c r="LD16" s="21"/>
      <c r="LE16" s="21"/>
      <c r="LF16" s="21"/>
      <c r="LG16" s="21"/>
      <c r="LH16" s="21"/>
      <c r="LI16" s="21"/>
      <c r="LJ16" s="21"/>
      <c r="LK16" s="21"/>
      <c r="LL16" s="21"/>
      <c r="LM16" s="21"/>
      <c r="LN16" s="21"/>
      <c r="LO16" s="21"/>
      <c r="LP16" s="21"/>
      <c r="LQ16" s="21"/>
      <c r="LR16" s="21"/>
      <c r="LS16" s="21"/>
      <c r="LT16" s="21"/>
      <c r="LU16" s="21"/>
      <c r="LV16" s="21"/>
      <c r="LW16" s="21"/>
      <c r="LX16" s="21"/>
      <c r="LY16" s="21"/>
      <c r="LZ16" s="21"/>
      <c r="MA16" s="21"/>
      <c r="MB16" s="21"/>
      <c r="MC16" s="21"/>
      <c r="MD16" s="21"/>
      <c r="ME16" s="21"/>
      <c r="MF16" s="21"/>
      <c r="MG16" s="21"/>
      <c r="MH16" s="21"/>
      <c r="MI16" s="21"/>
      <c r="MJ16" s="21"/>
      <c r="MK16" s="21"/>
      <c r="ML16" s="21"/>
      <c r="MM16" s="21"/>
      <c r="MN16" s="21"/>
      <c r="MO16" s="21"/>
      <c r="MP16" s="21"/>
      <c r="MQ16" s="21"/>
      <c r="MR16" s="21"/>
      <c r="MS16" s="21"/>
      <c r="MT16" s="21"/>
      <c r="MU16" s="21"/>
      <c r="MV16" s="21"/>
      <c r="MW16" s="21"/>
      <c r="MX16" s="21"/>
      <c r="MY16" s="21"/>
      <c r="MZ16" s="21"/>
      <c r="NA16" s="21"/>
      <c r="NB16" s="21"/>
      <c r="NC16" s="21"/>
      <c r="ND16" s="21"/>
      <c r="NE16" s="21"/>
      <c r="NF16" s="21"/>
      <c r="NG16" s="21"/>
      <c r="NH16" s="21"/>
      <c r="NI16" s="21"/>
      <c r="NJ16" s="21"/>
      <c r="NK16" s="21"/>
      <c r="NL16" s="21"/>
      <c r="NM16" s="21"/>
      <c r="NN16" s="21"/>
      <c r="NO16" s="21"/>
      <c r="NP16" s="21"/>
      <c r="NQ16" s="21"/>
      <c r="NR16" s="21"/>
      <c r="NS16" s="21"/>
      <c r="NT16" s="21"/>
      <c r="NU16" s="21"/>
      <c r="NV16" s="21"/>
      <c r="NW16" s="21"/>
      <c r="NX16" s="21"/>
      <c r="NY16" s="21"/>
      <c r="NZ16" s="21"/>
      <c r="OA16" s="21"/>
      <c r="OB16" s="21"/>
      <c r="OC16" s="21"/>
      <c r="OD16" s="21"/>
      <c r="OE16" s="21"/>
      <c r="OF16" s="21"/>
      <c r="OG16" s="21"/>
      <c r="OH16" s="21"/>
      <c r="OI16" s="21"/>
      <c r="OJ16" s="21"/>
      <c r="OK16" s="21"/>
      <c r="OL16" s="21"/>
      <c r="OM16" s="21"/>
      <c r="ON16" s="21"/>
      <c r="OO16" s="21"/>
      <c r="OP16" s="21"/>
      <c r="OQ16" s="21"/>
      <c r="OR16" s="21"/>
      <c r="OS16" s="21"/>
      <c r="OT16" s="21"/>
      <c r="OU16" s="21"/>
      <c r="OV16" s="21"/>
      <c r="OW16" s="21"/>
      <c r="OX16" s="21"/>
      <c r="OY16" s="21"/>
      <c r="OZ16" s="21"/>
      <c r="PA16" s="21"/>
      <c r="PB16" s="21"/>
      <c r="PC16" s="21"/>
      <c r="PD16" s="21"/>
      <c r="PE16" s="21"/>
      <c r="PF16" s="21"/>
      <c r="PG16" s="21"/>
      <c r="PH16" s="21"/>
      <c r="PI16" s="21"/>
      <c r="PJ16" s="21"/>
      <c r="PK16" s="21"/>
      <c r="PL16" s="21"/>
      <c r="PM16" s="21"/>
      <c r="PN16" s="21"/>
      <c r="PO16" s="21"/>
      <c r="PP16" s="21"/>
      <c r="PQ16" s="21"/>
      <c r="PR16" s="21"/>
      <c r="PS16" s="21"/>
      <c r="PT16" s="21"/>
      <c r="PU16" s="21"/>
      <c r="PV16" s="21"/>
      <c r="PW16" s="21"/>
      <c r="PX16" s="21"/>
      <c r="PY16" s="21"/>
      <c r="PZ16" s="21"/>
      <c r="QA16" s="21"/>
      <c r="QB16" s="21"/>
      <c r="QC16" s="21"/>
      <c r="QD16" s="21"/>
      <c r="QE16" s="21"/>
      <c r="QF16" s="21"/>
      <c r="QG16" s="21"/>
      <c r="QH16" s="21"/>
      <c r="QI16" s="21"/>
      <c r="QJ16" s="21"/>
      <c r="QK16" s="21"/>
      <c r="QL16" s="21"/>
      <c r="QM16" s="21"/>
      <c r="QN16" s="21"/>
      <c r="QO16" s="21"/>
      <c r="QP16" s="21"/>
      <c r="QQ16" s="21"/>
      <c r="QR16" s="21"/>
      <c r="QS16" s="21"/>
      <c r="QT16" s="21"/>
      <c r="QU16" s="21"/>
      <c r="QV16" s="21"/>
      <c r="QW16" s="21"/>
      <c r="QX16" s="21"/>
      <c r="QY16" s="21"/>
      <c r="QZ16" s="21"/>
      <c r="RA16" s="21"/>
      <c r="RB16" s="21"/>
      <c r="RC16" s="21"/>
      <c r="RD16" s="21"/>
      <c r="RE16" s="21"/>
      <c r="RF16" s="21"/>
      <c r="RG16" s="21"/>
      <c r="RH16" s="21"/>
      <c r="RI16" s="21"/>
      <c r="RJ16" s="21"/>
    </row>
    <row r="17" spans="1:478" ht="29" x14ac:dyDescent="0.35">
      <c r="B17" s="69" t="s">
        <v>57</v>
      </c>
      <c r="C17" s="37">
        <v>1</v>
      </c>
      <c r="D17" s="37">
        <v>1</v>
      </c>
      <c r="E17" s="33">
        <v>1</v>
      </c>
      <c r="F17" s="39">
        <v>221</v>
      </c>
      <c r="G17" s="41" t="s">
        <v>429</v>
      </c>
    </row>
    <row r="18" spans="1:478" x14ac:dyDescent="0.35">
      <c r="B18" s="69" t="s">
        <v>5</v>
      </c>
      <c r="C18" s="37">
        <v>1</v>
      </c>
      <c r="D18" s="37">
        <v>1</v>
      </c>
      <c r="E18" s="33">
        <v>1</v>
      </c>
      <c r="F18" s="39">
        <v>262</v>
      </c>
      <c r="G18" s="41" t="s">
        <v>428</v>
      </c>
    </row>
    <row r="19" spans="1:478" x14ac:dyDescent="0.35">
      <c r="B19" s="69" t="s">
        <v>282</v>
      </c>
      <c r="C19" s="37">
        <v>2</v>
      </c>
      <c r="D19" s="37">
        <v>1</v>
      </c>
      <c r="E19" s="33">
        <v>2</v>
      </c>
      <c r="F19" s="39">
        <v>217.98</v>
      </c>
      <c r="G19" s="41" t="s">
        <v>430</v>
      </c>
    </row>
    <row r="20" spans="1:478" x14ac:dyDescent="0.35">
      <c r="B20" s="69" t="s">
        <v>414</v>
      </c>
      <c r="C20" s="33">
        <v>7</v>
      </c>
      <c r="D20" s="33">
        <v>2</v>
      </c>
      <c r="E20" s="34">
        <v>7</v>
      </c>
      <c r="F20" s="39">
        <v>1031.8599999999999</v>
      </c>
      <c r="G20" s="41" t="s">
        <v>431</v>
      </c>
    </row>
    <row r="21" spans="1:478" s="29" customFormat="1" x14ac:dyDescent="0.35">
      <c r="A21" s="21"/>
      <c r="B21" s="69" t="s">
        <v>415</v>
      </c>
      <c r="C21" s="33">
        <v>1</v>
      </c>
      <c r="D21" s="33">
        <v>1</v>
      </c>
      <c r="E21" s="34">
        <v>1</v>
      </c>
      <c r="F21" s="39">
        <v>92.99</v>
      </c>
      <c r="G21" s="41" t="s">
        <v>432</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c r="RG21" s="21"/>
      <c r="RH21" s="21"/>
      <c r="RI21" s="21"/>
      <c r="RJ21" s="21"/>
    </row>
    <row r="22" spans="1:478" x14ac:dyDescent="0.35">
      <c r="B22" s="69" t="s">
        <v>416</v>
      </c>
      <c r="C22" s="33">
        <v>1</v>
      </c>
      <c r="D22" s="33">
        <v>3</v>
      </c>
      <c r="E22" s="34">
        <v>1</v>
      </c>
      <c r="F22" s="39">
        <v>437.96</v>
      </c>
      <c r="G22" s="41" t="s">
        <v>432</v>
      </c>
    </row>
    <row r="23" spans="1:478" x14ac:dyDescent="0.35">
      <c r="B23" s="69" t="s">
        <v>58</v>
      </c>
      <c r="C23" s="33">
        <v>2</v>
      </c>
      <c r="D23" s="33">
        <v>1</v>
      </c>
      <c r="E23" s="34">
        <v>2</v>
      </c>
      <c r="F23" s="39">
        <v>307.83999999999997</v>
      </c>
      <c r="G23" s="41" t="s">
        <v>433</v>
      </c>
    </row>
    <row r="24" spans="1:478" s="29" customFormat="1" x14ac:dyDescent="0.35">
      <c r="A24" s="21"/>
      <c r="B24" s="69" t="s">
        <v>435</v>
      </c>
      <c r="C24" s="33">
        <v>1</v>
      </c>
      <c r="D24" s="33">
        <v>1</v>
      </c>
      <c r="E24" s="34">
        <v>1</v>
      </c>
      <c r="F24" s="39">
        <v>149</v>
      </c>
      <c r="G24" s="41" t="s">
        <v>421</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c r="IW24" s="21"/>
      <c r="IX24" s="21"/>
      <c r="IY24" s="21"/>
      <c r="IZ24" s="21"/>
      <c r="JA24" s="21"/>
      <c r="JB24" s="21"/>
      <c r="JC24" s="21"/>
      <c r="JD24" s="21"/>
      <c r="JE24" s="21"/>
      <c r="JF24" s="21"/>
      <c r="JG24" s="21"/>
      <c r="JH24" s="21"/>
      <c r="JI24" s="21"/>
      <c r="JJ24" s="21"/>
      <c r="JK24" s="21"/>
      <c r="JL24" s="21"/>
      <c r="JM24" s="21"/>
      <c r="JN24" s="21"/>
      <c r="JO24" s="21"/>
      <c r="JP24" s="21"/>
      <c r="JQ24" s="21"/>
      <c r="JR24" s="21"/>
      <c r="JS24" s="21"/>
      <c r="JT24" s="21"/>
      <c r="JU24" s="21"/>
      <c r="JV24" s="21"/>
      <c r="JW24" s="21"/>
      <c r="JX24" s="21"/>
      <c r="JY24" s="21"/>
      <c r="JZ24" s="21"/>
      <c r="KA24" s="21"/>
      <c r="KB24" s="21"/>
      <c r="KC24" s="21"/>
      <c r="KD24" s="21"/>
      <c r="KE24" s="21"/>
      <c r="KF24" s="21"/>
      <c r="KG24" s="21"/>
      <c r="KH24" s="21"/>
      <c r="KI24" s="21"/>
      <c r="KJ24" s="21"/>
      <c r="KK24" s="21"/>
      <c r="KL24" s="21"/>
      <c r="KM24" s="21"/>
      <c r="KN24" s="21"/>
      <c r="KO24" s="21"/>
      <c r="KP24" s="21"/>
      <c r="KQ24" s="21"/>
      <c r="KR24" s="21"/>
      <c r="KS24" s="21"/>
      <c r="KT24" s="21"/>
      <c r="KU24" s="21"/>
      <c r="KV24" s="21"/>
      <c r="KW24" s="21"/>
      <c r="KX24" s="21"/>
      <c r="KY24" s="21"/>
      <c r="KZ24" s="21"/>
      <c r="LA24" s="21"/>
      <c r="LB24" s="21"/>
      <c r="LC24" s="21"/>
      <c r="LD24" s="21"/>
      <c r="LE24" s="21"/>
      <c r="LF24" s="21"/>
      <c r="LG24" s="21"/>
      <c r="LH24" s="21"/>
      <c r="LI24" s="21"/>
      <c r="LJ24" s="21"/>
      <c r="LK24" s="21"/>
      <c r="LL24" s="21"/>
      <c r="LM24" s="21"/>
      <c r="LN24" s="21"/>
      <c r="LO24" s="21"/>
      <c r="LP24" s="21"/>
      <c r="LQ24" s="21"/>
      <c r="LR24" s="21"/>
      <c r="LS24" s="21"/>
      <c r="LT24" s="21"/>
      <c r="LU24" s="21"/>
      <c r="LV24" s="21"/>
      <c r="LW24" s="21"/>
      <c r="LX24" s="21"/>
      <c r="LY24" s="21"/>
      <c r="LZ24" s="21"/>
      <c r="MA24" s="21"/>
      <c r="MB24" s="21"/>
      <c r="MC24" s="21"/>
      <c r="MD24" s="21"/>
      <c r="ME24" s="21"/>
      <c r="MF24" s="21"/>
      <c r="MG24" s="21"/>
      <c r="MH24" s="21"/>
      <c r="MI24" s="21"/>
      <c r="MJ24" s="21"/>
      <c r="MK24" s="21"/>
      <c r="ML24" s="21"/>
      <c r="MM24" s="21"/>
      <c r="MN24" s="21"/>
      <c r="MO24" s="21"/>
      <c r="MP24" s="21"/>
      <c r="MQ24" s="21"/>
      <c r="MR24" s="21"/>
      <c r="MS24" s="21"/>
      <c r="MT24" s="21"/>
      <c r="MU24" s="21"/>
      <c r="MV24" s="21"/>
      <c r="MW24" s="21"/>
      <c r="MX24" s="21"/>
      <c r="MY24" s="21"/>
      <c r="MZ24" s="21"/>
      <c r="NA24" s="21"/>
      <c r="NB24" s="21"/>
      <c r="NC24" s="21"/>
      <c r="ND24" s="21"/>
      <c r="NE24" s="21"/>
      <c r="NF24" s="21"/>
      <c r="NG24" s="21"/>
      <c r="NH24" s="21"/>
      <c r="NI24" s="21"/>
      <c r="NJ24" s="21"/>
      <c r="NK24" s="21"/>
      <c r="NL24" s="21"/>
      <c r="NM24" s="21"/>
      <c r="NN24" s="21"/>
      <c r="NO24" s="21"/>
      <c r="NP24" s="21"/>
      <c r="NQ24" s="21"/>
      <c r="NR24" s="21"/>
      <c r="NS24" s="21"/>
      <c r="NT24" s="21"/>
      <c r="NU24" s="21"/>
      <c r="NV24" s="21"/>
      <c r="NW24" s="21"/>
      <c r="NX24" s="21"/>
      <c r="NY24" s="21"/>
      <c r="NZ24" s="21"/>
      <c r="OA24" s="21"/>
      <c r="OB24" s="21"/>
      <c r="OC24" s="21"/>
      <c r="OD24" s="21"/>
      <c r="OE24" s="21"/>
      <c r="OF24" s="21"/>
      <c r="OG24" s="21"/>
      <c r="OH24" s="21"/>
      <c r="OI24" s="21"/>
      <c r="OJ24" s="21"/>
      <c r="OK24" s="21"/>
      <c r="OL24" s="21"/>
      <c r="OM24" s="21"/>
      <c r="ON24" s="21"/>
      <c r="OO24" s="21"/>
      <c r="OP24" s="21"/>
      <c r="OQ24" s="21"/>
      <c r="OR24" s="21"/>
      <c r="OS24" s="21"/>
      <c r="OT24" s="21"/>
      <c r="OU24" s="21"/>
      <c r="OV24" s="21"/>
      <c r="OW24" s="21"/>
      <c r="OX24" s="21"/>
      <c r="OY24" s="21"/>
      <c r="OZ24" s="21"/>
      <c r="PA24" s="21"/>
      <c r="PB24" s="21"/>
      <c r="PC24" s="21"/>
      <c r="PD24" s="21"/>
      <c r="PE24" s="21"/>
      <c r="PF24" s="21"/>
      <c r="PG24" s="21"/>
      <c r="PH24" s="21"/>
      <c r="PI24" s="21"/>
      <c r="PJ24" s="21"/>
      <c r="PK24" s="21"/>
      <c r="PL24" s="21"/>
      <c r="PM24" s="21"/>
      <c r="PN24" s="21"/>
      <c r="PO24" s="21"/>
      <c r="PP24" s="21"/>
      <c r="PQ24" s="21"/>
      <c r="PR24" s="21"/>
      <c r="PS24" s="21"/>
      <c r="PT24" s="21"/>
      <c r="PU24" s="21"/>
      <c r="PV24" s="21"/>
      <c r="PW24" s="21"/>
      <c r="PX24" s="21"/>
      <c r="PY24" s="21"/>
      <c r="PZ24" s="21"/>
      <c r="QA24" s="21"/>
      <c r="QB24" s="21"/>
      <c r="QC24" s="21"/>
      <c r="QD24" s="21"/>
      <c r="QE24" s="21"/>
      <c r="QF24" s="21"/>
      <c r="QG24" s="21"/>
      <c r="QH24" s="21"/>
      <c r="QI24" s="21"/>
      <c r="QJ24" s="21"/>
      <c r="QK24" s="21"/>
      <c r="QL24" s="21"/>
      <c r="QM24" s="21"/>
      <c r="QN24" s="21"/>
      <c r="QO24" s="21"/>
      <c r="QP24" s="21"/>
      <c r="QQ24" s="21"/>
      <c r="QR24" s="21"/>
      <c r="QS24" s="21"/>
      <c r="QT24" s="21"/>
      <c r="QU24" s="21"/>
      <c r="QV24" s="21"/>
      <c r="QW24" s="21"/>
      <c r="QX24" s="21"/>
      <c r="QY24" s="21"/>
      <c r="QZ24" s="21"/>
      <c r="RA24" s="21"/>
      <c r="RB24" s="21"/>
      <c r="RC24" s="21"/>
      <c r="RD24" s="21"/>
      <c r="RE24" s="21"/>
      <c r="RF24" s="21"/>
      <c r="RG24" s="21"/>
      <c r="RH24" s="21"/>
      <c r="RI24" s="21"/>
      <c r="RJ24" s="21"/>
    </row>
    <row r="25" spans="1:478" x14ac:dyDescent="0.35">
      <c r="B25" s="69" t="s">
        <v>435</v>
      </c>
      <c r="C25" s="34">
        <v>1</v>
      </c>
      <c r="D25" s="34">
        <v>2</v>
      </c>
      <c r="E25" s="34">
        <v>1</v>
      </c>
      <c r="F25" s="39">
        <v>284</v>
      </c>
      <c r="G25" s="41" t="s">
        <v>421</v>
      </c>
    </row>
    <row r="26" spans="1:478" s="29" customFormat="1" x14ac:dyDescent="0.35">
      <c r="A26" s="21"/>
      <c r="B26" s="69" t="s">
        <v>417</v>
      </c>
      <c r="C26" s="33">
        <v>2</v>
      </c>
      <c r="D26" s="33">
        <v>1</v>
      </c>
      <c r="E26" s="34">
        <v>2</v>
      </c>
      <c r="F26" s="39">
        <v>175</v>
      </c>
      <c r="G26" s="41" t="s">
        <v>430</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c r="QE26" s="21"/>
      <c r="QF26" s="21"/>
      <c r="QG26" s="21"/>
      <c r="QH26" s="21"/>
      <c r="QI26" s="21"/>
      <c r="QJ26" s="21"/>
      <c r="QK26" s="21"/>
      <c r="QL26" s="21"/>
      <c r="QM26" s="21"/>
      <c r="QN26" s="21"/>
      <c r="QO26" s="21"/>
      <c r="QP26" s="21"/>
      <c r="QQ26" s="21"/>
      <c r="QR26" s="21"/>
      <c r="QS26" s="21"/>
      <c r="QT26" s="21"/>
      <c r="QU26" s="21"/>
      <c r="QV26" s="21"/>
      <c r="QW26" s="21"/>
      <c r="QX26" s="21"/>
      <c r="QY26" s="21"/>
      <c r="QZ26" s="21"/>
      <c r="RA26" s="21"/>
      <c r="RB26" s="21"/>
      <c r="RC26" s="21"/>
      <c r="RD26" s="21"/>
      <c r="RE26" s="21"/>
      <c r="RF26" s="21"/>
      <c r="RG26" s="21"/>
      <c r="RH26" s="21"/>
      <c r="RI26" s="21"/>
      <c r="RJ26" s="21"/>
    </row>
    <row r="27" spans="1:478" s="29" customFormat="1" x14ac:dyDescent="0.35">
      <c r="A27" s="21"/>
      <c r="B27" s="69" t="s">
        <v>59</v>
      </c>
      <c r="C27" s="37">
        <v>1</v>
      </c>
      <c r="D27" s="37">
        <v>1</v>
      </c>
      <c r="E27" s="33">
        <v>1</v>
      </c>
      <c r="F27" s="44">
        <v>257.33999999999997</v>
      </c>
      <c r="G27" s="41" t="s">
        <v>422</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c r="QE27" s="21"/>
      <c r="QF27" s="21"/>
      <c r="QG27" s="21"/>
      <c r="QH27" s="21"/>
      <c r="QI27" s="21"/>
      <c r="QJ27" s="21"/>
      <c r="QK27" s="21"/>
      <c r="QL27" s="21"/>
      <c r="QM27" s="21"/>
      <c r="QN27" s="21"/>
      <c r="QO27" s="21"/>
      <c r="QP27" s="21"/>
      <c r="QQ27" s="21"/>
      <c r="QR27" s="21"/>
      <c r="QS27" s="21"/>
      <c r="QT27" s="21"/>
      <c r="QU27" s="21"/>
      <c r="QV27" s="21"/>
      <c r="QW27" s="21"/>
      <c r="QX27" s="21"/>
      <c r="QY27" s="21"/>
      <c r="QZ27" s="21"/>
      <c r="RA27" s="21"/>
      <c r="RB27" s="21"/>
      <c r="RC27" s="21"/>
      <c r="RD27" s="21"/>
      <c r="RE27" s="21"/>
      <c r="RF27" s="21"/>
      <c r="RG27" s="21"/>
      <c r="RH27" s="21"/>
      <c r="RI27" s="21"/>
      <c r="RJ27" s="21"/>
    </row>
    <row r="28" spans="1:478" x14ac:dyDescent="0.35">
      <c r="B28" s="69" t="s">
        <v>59</v>
      </c>
      <c r="C28" s="34">
        <v>1</v>
      </c>
      <c r="D28" s="34">
        <v>2</v>
      </c>
      <c r="E28" s="34">
        <v>1</v>
      </c>
      <c r="F28" s="44">
        <v>547.48</v>
      </c>
      <c r="G28" s="41" t="s">
        <v>434</v>
      </c>
    </row>
    <row r="29" spans="1:478" x14ac:dyDescent="0.35">
      <c r="B29" s="69" t="s">
        <v>418</v>
      </c>
      <c r="C29" s="34">
        <v>1</v>
      </c>
      <c r="D29" s="34">
        <v>1</v>
      </c>
      <c r="E29" s="34">
        <v>1</v>
      </c>
      <c r="F29" s="44">
        <v>102.98</v>
      </c>
      <c r="G29" s="41" t="s">
        <v>765</v>
      </c>
    </row>
    <row r="30" spans="1:478" s="28" customFormat="1" ht="15" thickBot="1" x14ac:dyDescent="0.4">
      <c r="A30" s="21"/>
      <c r="B30" s="69" t="s">
        <v>419</v>
      </c>
      <c r="C30" s="34">
        <v>1</v>
      </c>
      <c r="D30" s="34">
        <v>2</v>
      </c>
      <c r="E30" s="34">
        <v>1</v>
      </c>
      <c r="F30" s="44">
        <v>177.96</v>
      </c>
      <c r="G30" s="52" t="s">
        <v>573</v>
      </c>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c r="IR30" s="21"/>
      <c r="IS30" s="21"/>
      <c r="IT30" s="21"/>
      <c r="IU30" s="21"/>
      <c r="IV30" s="21"/>
      <c r="IW30" s="21"/>
      <c r="IX30" s="21"/>
      <c r="IY30" s="21"/>
      <c r="IZ30" s="21"/>
      <c r="JA30" s="21"/>
      <c r="JB30" s="21"/>
      <c r="JC30" s="21"/>
      <c r="JD30" s="21"/>
      <c r="JE30" s="21"/>
      <c r="JF30" s="21"/>
      <c r="JG30" s="21"/>
      <c r="JH30" s="21"/>
      <c r="JI30" s="21"/>
      <c r="JJ30" s="21"/>
      <c r="JK30" s="21"/>
      <c r="JL30" s="21"/>
      <c r="JM30" s="21"/>
      <c r="JN30" s="21"/>
      <c r="JO30" s="21"/>
      <c r="JP30" s="21"/>
      <c r="JQ30" s="21"/>
      <c r="JR30" s="21"/>
      <c r="JS30" s="21"/>
      <c r="JT30" s="21"/>
      <c r="JU30" s="21"/>
      <c r="JV30" s="21"/>
      <c r="JW30" s="21"/>
      <c r="JX30" s="21"/>
      <c r="JY30" s="21"/>
      <c r="JZ30" s="21"/>
      <c r="KA30" s="21"/>
      <c r="KB30" s="21"/>
      <c r="KC30" s="21"/>
      <c r="KD30" s="21"/>
      <c r="KE30" s="21"/>
      <c r="KF30" s="21"/>
      <c r="KG30" s="21"/>
      <c r="KH30" s="21"/>
      <c r="KI30" s="21"/>
      <c r="KJ30" s="21"/>
      <c r="KK30" s="21"/>
      <c r="KL30" s="21"/>
      <c r="KM30" s="21"/>
      <c r="KN30" s="21"/>
      <c r="KO30" s="21"/>
      <c r="KP30" s="21"/>
      <c r="KQ30" s="21"/>
      <c r="KR30" s="21"/>
      <c r="KS30" s="21"/>
      <c r="KT30" s="21"/>
      <c r="KU30" s="21"/>
      <c r="KV30" s="21"/>
      <c r="KW30" s="21"/>
      <c r="KX30" s="21"/>
      <c r="KY30" s="21"/>
      <c r="KZ30" s="21"/>
      <c r="LA30" s="21"/>
      <c r="LB30" s="21"/>
      <c r="LC30" s="21"/>
      <c r="LD30" s="21"/>
      <c r="LE30" s="21"/>
      <c r="LF30" s="21"/>
      <c r="LG30" s="21"/>
      <c r="LH30" s="21"/>
      <c r="LI30" s="21"/>
      <c r="LJ30" s="21"/>
      <c r="LK30" s="21"/>
      <c r="LL30" s="21"/>
      <c r="LM30" s="21"/>
      <c r="LN30" s="21"/>
      <c r="LO30" s="21"/>
      <c r="LP30" s="21"/>
      <c r="LQ30" s="21"/>
      <c r="LR30" s="21"/>
      <c r="LS30" s="21"/>
      <c r="LT30" s="21"/>
      <c r="LU30" s="21"/>
      <c r="LV30" s="21"/>
      <c r="LW30" s="21"/>
      <c r="LX30" s="21"/>
      <c r="LY30" s="21"/>
      <c r="LZ30" s="21"/>
      <c r="MA30" s="21"/>
      <c r="MB30" s="21"/>
      <c r="MC30" s="21"/>
      <c r="MD30" s="21"/>
      <c r="ME30" s="21"/>
      <c r="MF30" s="21"/>
      <c r="MG30" s="21"/>
      <c r="MH30" s="21"/>
      <c r="MI30" s="21"/>
      <c r="MJ30" s="21"/>
      <c r="MK30" s="21"/>
      <c r="ML30" s="21"/>
      <c r="MM30" s="21"/>
      <c r="MN30" s="21"/>
      <c r="MO30" s="21"/>
      <c r="MP30" s="21"/>
      <c r="MQ30" s="21"/>
      <c r="MR30" s="21"/>
      <c r="MS30" s="21"/>
      <c r="MT30" s="21"/>
      <c r="MU30" s="21"/>
      <c r="MV30" s="21"/>
      <c r="MW30" s="21"/>
      <c r="MX30" s="21"/>
      <c r="MY30" s="21"/>
      <c r="MZ30" s="21"/>
      <c r="NA30" s="21"/>
      <c r="NB30" s="21"/>
      <c r="NC30" s="21"/>
      <c r="ND30" s="21"/>
      <c r="NE30" s="21"/>
      <c r="NF30" s="21"/>
      <c r="NG30" s="21"/>
      <c r="NH30" s="21"/>
      <c r="NI30" s="21"/>
      <c r="NJ30" s="21"/>
      <c r="NK30" s="21"/>
      <c r="NL30" s="21"/>
      <c r="NM30" s="21"/>
      <c r="NN30" s="21"/>
      <c r="NO30" s="21"/>
      <c r="NP30" s="21"/>
      <c r="NQ30" s="21"/>
      <c r="NR30" s="21"/>
      <c r="NS30" s="21"/>
      <c r="NT30" s="21"/>
      <c r="NU30" s="21"/>
      <c r="NV30" s="21"/>
      <c r="NW30" s="21"/>
      <c r="NX30" s="21"/>
      <c r="NY30" s="21"/>
      <c r="NZ30" s="21"/>
      <c r="OA30" s="21"/>
      <c r="OB30" s="21"/>
      <c r="OC30" s="21"/>
      <c r="OD30" s="21"/>
      <c r="OE30" s="21"/>
      <c r="OF30" s="21"/>
      <c r="OG30" s="21"/>
      <c r="OH30" s="21"/>
      <c r="OI30" s="21"/>
      <c r="OJ30" s="21"/>
      <c r="OK30" s="21"/>
      <c r="OL30" s="21"/>
      <c r="OM30" s="21"/>
      <c r="ON30" s="21"/>
      <c r="OO30" s="21"/>
      <c r="OP30" s="21"/>
      <c r="OQ30" s="21"/>
      <c r="OR30" s="21"/>
      <c r="OS30" s="21"/>
      <c r="OT30" s="21"/>
      <c r="OU30" s="21"/>
      <c r="OV30" s="21"/>
      <c r="OW30" s="21"/>
      <c r="OX30" s="21"/>
      <c r="OY30" s="21"/>
      <c r="OZ30" s="21"/>
      <c r="PA30" s="21"/>
      <c r="PB30" s="21"/>
      <c r="PC30" s="21"/>
      <c r="PD30" s="21"/>
      <c r="PE30" s="21"/>
      <c r="PF30" s="21"/>
      <c r="PG30" s="21"/>
      <c r="PH30" s="21"/>
      <c r="PI30" s="21"/>
      <c r="PJ30" s="21"/>
      <c r="PK30" s="21"/>
      <c r="PL30" s="21"/>
      <c r="PM30" s="21"/>
      <c r="PN30" s="21"/>
      <c r="PO30" s="21"/>
      <c r="PP30" s="21"/>
      <c r="PQ30" s="21"/>
      <c r="PR30" s="21"/>
      <c r="PS30" s="21"/>
      <c r="PT30" s="21"/>
      <c r="PU30" s="21"/>
      <c r="PV30" s="21"/>
      <c r="PW30" s="21"/>
      <c r="PX30" s="21"/>
      <c r="PY30" s="21"/>
      <c r="PZ30" s="21"/>
      <c r="QA30" s="21"/>
      <c r="QB30" s="21"/>
      <c r="QC30" s="21"/>
      <c r="QD30" s="21"/>
      <c r="QE30" s="21"/>
      <c r="QF30" s="21"/>
      <c r="QG30" s="21"/>
      <c r="QH30" s="21"/>
      <c r="QI30" s="21"/>
      <c r="QJ30" s="21"/>
      <c r="QK30" s="21"/>
      <c r="QL30" s="21"/>
      <c r="QM30" s="21"/>
      <c r="QN30" s="21"/>
      <c r="QO30" s="21"/>
      <c r="QP30" s="21"/>
      <c r="QQ30" s="21"/>
      <c r="QR30" s="21"/>
      <c r="QS30" s="21"/>
      <c r="QT30" s="21"/>
      <c r="QU30" s="21"/>
      <c r="QV30" s="21"/>
      <c r="QW30" s="21"/>
      <c r="QX30" s="21"/>
      <c r="QY30" s="21"/>
      <c r="QZ30" s="21"/>
      <c r="RA30" s="21"/>
      <c r="RB30" s="21"/>
      <c r="RC30" s="21"/>
      <c r="RD30" s="21"/>
      <c r="RE30" s="21"/>
      <c r="RF30" s="21"/>
      <c r="RG30" s="21"/>
      <c r="RH30" s="21"/>
      <c r="RI30" s="21"/>
      <c r="RJ30" s="21"/>
    </row>
    <row r="31" spans="1:478" customFormat="1" ht="15" thickBot="1" x14ac:dyDescent="0.4">
      <c r="B31" s="17" t="s">
        <v>132</v>
      </c>
      <c r="C31" s="18">
        <f>SUM(C6:C30)</f>
        <v>36</v>
      </c>
      <c r="D31" s="18">
        <f>SUM(D6:D30)</f>
        <v>38</v>
      </c>
      <c r="E31" s="19">
        <f>SUM(E6:E30)</f>
        <v>36</v>
      </c>
      <c r="F31" s="20">
        <f>SUM(F6:F30)</f>
        <v>6352.14</v>
      </c>
      <c r="G31" s="31"/>
    </row>
  </sheetData>
  <sortState ref="B6:G30">
    <sortCondition ref="B6:B30"/>
  </sortState>
  <mergeCells count="1">
    <mergeCell ref="B4:G4"/>
  </mergeCells>
  <conditionalFormatting sqref="F6:F30">
    <cfRule type="expression" dxfId="7" priority="1">
      <formula>$I6&lt;0</formula>
    </cfRule>
    <cfRule type="expression" dxfId="6" priority="2">
      <formula>$I6&gt;0</formula>
    </cfRule>
  </conditionalFormatting>
  <dataValidations count="1">
    <dataValidation type="textLength" operator="equal" allowBlank="1" showInputMessage="1" showErrorMessage="1" sqref="D6:D7 D22 D18:D20 D26 D10:D15 D29 D30" xr:uid="{00000000-0002-0000-0F00-000000000000}">
      <formula1>0</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RJ31"/>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149</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69" t="s">
        <v>54</v>
      </c>
      <c r="C6" s="33">
        <v>3</v>
      </c>
      <c r="D6" s="33">
        <v>3</v>
      </c>
      <c r="E6" s="34">
        <v>3</v>
      </c>
      <c r="F6" s="44">
        <v>1197</v>
      </c>
      <c r="G6" s="41" t="s">
        <v>593</v>
      </c>
    </row>
    <row r="7" spans="1:478" x14ac:dyDescent="0.35">
      <c r="B7" s="69" t="s">
        <v>436</v>
      </c>
      <c r="C7" s="33">
        <v>1</v>
      </c>
      <c r="D7" s="33">
        <v>1</v>
      </c>
      <c r="E7" s="34">
        <v>1</v>
      </c>
      <c r="F7" s="39">
        <v>148</v>
      </c>
      <c r="G7" s="41" t="s">
        <v>595</v>
      </c>
    </row>
    <row r="8" spans="1:478" x14ac:dyDescent="0.35">
      <c r="B8" s="69" t="s">
        <v>274</v>
      </c>
      <c r="C8" s="33">
        <v>1</v>
      </c>
      <c r="D8" s="33">
        <v>1</v>
      </c>
      <c r="E8" s="34">
        <v>1</v>
      </c>
      <c r="F8" s="44">
        <v>147</v>
      </c>
      <c r="G8" s="41" t="s">
        <v>594</v>
      </c>
    </row>
    <row r="9" spans="1:478" x14ac:dyDescent="0.35">
      <c r="B9" s="69" t="s">
        <v>437</v>
      </c>
      <c r="C9" s="37">
        <v>3</v>
      </c>
      <c r="D9" s="37">
        <v>1</v>
      </c>
      <c r="E9" s="33">
        <v>3</v>
      </c>
      <c r="F9" s="39">
        <v>300</v>
      </c>
      <c r="G9" s="41" t="s">
        <v>596</v>
      </c>
    </row>
    <row r="10" spans="1:478" x14ac:dyDescent="0.35">
      <c r="B10" s="69" t="s">
        <v>56</v>
      </c>
      <c r="C10" s="37">
        <v>1</v>
      </c>
      <c r="D10" s="37">
        <v>1</v>
      </c>
      <c r="E10" s="33">
        <v>1</v>
      </c>
      <c r="F10" s="44">
        <v>263</v>
      </c>
      <c r="G10" s="41" t="s">
        <v>449</v>
      </c>
    </row>
    <row r="11" spans="1:478" s="28" customFormat="1" x14ac:dyDescent="0.35">
      <c r="A11" s="21"/>
      <c r="B11" s="69" t="s">
        <v>438</v>
      </c>
      <c r="C11" s="37">
        <v>1</v>
      </c>
      <c r="D11" s="37">
        <v>1</v>
      </c>
      <c r="E11" s="33">
        <v>1</v>
      </c>
      <c r="F11" s="39">
        <v>149</v>
      </c>
      <c r="G11" s="41" t="s">
        <v>450</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c r="QA11" s="21"/>
      <c r="QB11" s="21"/>
      <c r="QC11" s="21"/>
      <c r="QD11" s="21"/>
      <c r="QE11" s="21"/>
      <c r="QF11" s="21"/>
      <c r="QG11" s="21"/>
      <c r="QH11" s="21"/>
      <c r="QI11" s="21"/>
      <c r="QJ11" s="21"/>
      <c r="QK11" s="21"/>
      <c r="QL11" s="21"/>
      <c r="QM11" s="21"/>
      <c r="QN11" s="21"/>
      <c r="QO11" s="21"/>
      <c r="QP11" s="21"/>
      <c r="QQ11" s="21"/>
      <c r="QR11" s="21"/>
      <c r="QS11" s="21"/>
      <c r="QT11" s="21"/>
      <c r="QU11" s="21"/>
      <c r="QV11" s="21"/>
      <c r="QW11" s="21"/>
      <c r="QX11" s="21"/>
      <c r="QY11" s="21"/>
      <c r="QZ11" s="21"/>
      <c r="RA11" s="21"/>
      <c r="RB11" s="21"/>
      <c r="RC11" s="21"/>
      <c r="RD11" s="21"/>
      <c r="RE11" s="21"/>
      <c r="RF11" s="21"/>
      <c r="RG11" s="21"/>
      <c r="RH11" s="21"/>
      <c r="RI11" s="21"/>
      <c r="RJ11" s="21"/>
    </row>
    <row r="12" spans="1:478" x14ac:dyDescent="0.35">
      <c r="B12" s="69" t="s">
        <v>381</v>
      </c>
      <c r="C12" s="37">
        <v>1</v>
      </c>
      <c r="D12" s="37">
        <v>2</v>
      </c>
      <c r="E12" s="33">
        <v>1</v>
      </c>
      <c r="F12" s="44">
        <v>378.02</v>
      </c>
      <c r="G12" s="41" t="s">
        <v>50</v>
      </c>
    </row>
    <row r="13" spans="1:478" x14ac:dyDescent="0.35">
      <c r="B13" s="69" t="s">
        <v>439</v>
      </c>
      <c r="C13" s="37">
        <v>1</v>
      </c>
      <c r="D13" s="37">
        <v>1</v>
      </c>
      <c r="E13" s="33">
        <v>1</v>
      </c>
      <c r="F13" s="39">
        <v>119.09</v>
      </c>
      <c r="G13" s="41" t="s">
        <v>597</v>
      </c>
    </row>
    <row r="14" spans="1:478" x14ac:dyDescent="0.35">
      <c r="B14" s="69" t="s">
        <v>440</v>
      </c>
      <c r="C14" s="37">
        <v>1</v>
      </c>
      <c r="D14" s="37">
        <v>1</v>
      </c>
      <c r="E14" s="33">
        <v>1</v>
      </c>
      <c r="F14" s="44">
        <v>136.88</v>
      </c>
      <c r="G14" s="41" t="s">
        <v>799</v>
      </c>
    </row>
    <row r="15" spans="1:478" x14ac:dyDescent="0.35">
      <c r="B15" s="69" t="s">
        <v>42</v>
      </c>
      <c r="C15" s="33">
        <v>1</v>
      </c>
      <c r="D15" s="33">
        <v>1</v>
      </c>
      <c r="E15" s="34">
        <v>1</v>
      </c>
      <c r="F15" s="44">
        <v>51.96</v>
      </c>
      <c r="G15" s="41" t="s">
        <v>598</v>
      </c>
    </row>
    <row r="16" spans="1:478" s="29" customFormat="1" x14ac:dyDescent="0.35">
      <c r="A16" s="21"/>
      <c r="B16" s="69" t="s">
        <v>441</v>
      </c>
      <c r="C16" s="33">
        <v>1</v>
      </c>
      <c r="D16" s="33">
        <v>2</v>
      </c>
      <c r="E16" s="34">
        <v>1</v>
      </c>
      <c r="F16" s="44">
        <v>292.44</v>
      </c>
      <c r="G16" s="67" t="s">
        <v>599</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c r="IZ16" s="21"/>
      <c r="JA16" s="21"/>
      <c r="JB16" s="21"/>
      <c r="JC16" s="21"/>
      <c r="JD16" s="21"/>
      <c r="JE16" s="21"/>
      <c r="JF16" s="21"/>
      <c r="JG16" s="21"/>
      <c r="JH16" s="21"/>
      <c r="JI16" s="21"/>
      <c r="JJ16" s="21"/>
      <c r="JK16" s="21"/>
      <c r="JL16" s="21"/>
      <c r="JM16" s="21"/>
      <c r="JN16" s="21"/>
      <c r="JO16" s="21"/>
      <c r="JP16" s="21"/>
      <c r="JQ16" s="21"/>
      <c r="JR16" s="21"/>
      <c r="JS16" s="21"/>
      <c r="JT16" s="21"/>
      <c r="JU16" s="21"/>
      <c r="JV16" s="21"/>
      <c r="JW16" s="21"/>
      <c r="JX16" s="21"/>
      <c r="JY16" s="21"/>
      <c r="JZ16" s="21"/>
      <c r="KA16" s="21"/>
      <c r="KB16" s="21"/>
      <c r="KC16" s="21"/>
      <c r="KD16" s="21"/>
      <c r="KE16" s="21"/>
      <c r="KF16" s="21"/>
      <c r="KG16" s="21"/>
      <c r="KH16" s="21"/>
      <c r="KI16" s="21"/>
      <c r="KJ16" s="21"/>
      <c r="KK16" s="21"/>
      <c r="KL16" s="21"/>
      <c r="KM16" s="21"/>
      <c r="KN16" s="21"/>
      <c r="KO16" s="21"/>
      <c r="KP16" s="21"/>
      <c r="KQ16" s="21"/>
      <c r="KR16" s="21"/>
      <c r="KS16" s="21"/>
      <c r="KT16" s="21"/>
      <c r="KU16" s="21"/>
      <c r="KV16" s="21"/>
      <c r="KW16" s="21"/>
      <c r="KX16" s="21"/>
      <c r="KY16" s="21"/>
      <c r="KZ16" s="21"/>
      <c r="LA16" s="21"/>
      <c r="LB16" s="21"/>
      <c r="LC16" s="21"/>
      <c r="LD16" s="21"/>
      <c r="LE16" s="21"/>
      <c r="LF16" s="21"/>
      <c r="LG16" s="21"/>
      <c r="LH16" s="21"/>
      <c r="LI16" s="21"/>
      <c r="LJ16" s="21"/>
      <c r="LK16" s="21"/>
      <c r="LL16" s="21"/>
      <c r="LM16" s="21"/>
      <c r="LN16" s="21"/>
      <c r="LO16" s="21"/>
      <c r="LP16" s="21"/>
      <c r="LQ16" s="21"/>
      <c r="LR16" s="21"/>
      <c r="LS16" s="21"/>
      <c r="LT16" s="21"/>
      <c r="LU16" s="21"/>
      <c r="LV16" s="21"/>
      <c r="LW16" s="21"/>
      <c r="LX16" s="21"/>
      <c r="LY16" s="21"/>
      <c r="LZ16" s="21"/>
      <c r="MA16" s="21"/>
      <c r="MB16" s="21"/>
      <c r="MC16" s="21"/>
      <c r="MD16" s="21"/>
      <c r="ME16" s="21"/>
      <c r="MF16" s="21"/>
      <c r="MG16" s="21"/>
      <c r="MH16" s="21"/>
      <c r="MI16" s="21"/>
      <c r="MJ16" s="21"/>
      <c r="MK16" s="21"/>
      <c r="ML16" s="21"/>
      <c r="MM16" s="21"/>
      <c r="MN16" s="21"/>
      <c r="MO16" s="21"/>
      <c r="MP16" s="21"/>
      <c r="MQ16" s="21"/>
      <c r="MR16" s="21"/>
      <c r="MS16" s="21"/>
      <c r="MT16" s="21"/>
      <c r="MU16" s="21"/>
      <c r="MV16" s="21"/>
      <c r="MW16" s="21"/>
      <c r="MX16" s="21"/>
      <c r="MY16" s="21"/>
      <c r="MZ16" s="21"/>
      <c r="NA16" s="21"/>
      <c r="NB16" s="21"/>
      <c r="NC16" s="21"/>
      <c r="ND16" s="21"/>
      <c r="NE16" s="21"/>
      <c r="NF16" s="21"/>
      <c r="NG16" s="21"/>
      <c r="NH16" s="21"/>
      <c r="NI16" s="21"/>
      <c r="NJ16" s="21"/>
      <c r="NK16" s="21"/>
      <c r="NL16" s="21"/>
      <c r="NM16" s="21"/>
      <c r="NN16" s="21"/>
      <c r="NO16" s="21"/>
      <c r="NP16" s="21"/>
      <c r="NQ16" s="21"/>
      <c r="NR16" s="21"/>
      <c r="NS16" s="21"/>
      <c r="NT16" s="21"/>
      <c r="NU16" s="21"/>
      <c r="NV16" s="21"/>
      <c r="NW16" s="21"/>
      <c r="NX16" s="21"/>
      <c r="NY16" s="21"/>
      <c r="NZ16" s="21"/>
      <c r="OA16" s="21"/>
      <c r="OB16" s="21"/>
      <c r="OC16" s="21"/>
      <c r="OD16" s="21"/>
      <c r="OE16" s="21"/>
      <c r="OF16" s="21"/>
      <c r="OG16" s="21"/>
      <c r="OH16" s="21"/>
      <c r="OI16" s="21"/>
      <c r="OJ16" s="21"/>
      <c r="OK16" s="21"/>
      <c r="OL16" s="21"/>
      <c r="OM16" s="21"/>
      <c r="ON16" s="21"/>
      <c r="OO16" s="21"/>
      <c r="OP16" s="21"/>
      <c r="OQ16" s="21"/>
      <c r="OR16" s="21"/>
      <c r="OS16" s="21"/>
      <c r="OT16" s="21"/>
      <c r="OU16" s="21"/>
      <c r="OV16" s="21"/>
      <c r="OW16" s="21"/>
      <c r="OX16" s="21"/>
      <c r="OY16" s="21"/>
      <c r="OZ16" s="21"/>
      <c r="PA16" s="21"/>
      <c r="PB16" s="21"/>
      <c r="PC16" s="21"/>
      <c r="PD16" s="21"/>
      <c r="PE16" s="21"/>
      <c r="PF16" s="21"/>
      <c r="PG16" s="21"/>
      <c r="PH16" s="21"/>
      <c r="PI16" s="21"/>
      <c r="PJ16" s="21"/>
      <c r="PK16" s="21"/>
      <c r="PL16" s="21"/>
      <c r="PM16" s="21"/>
      <c r="PN16" s="21"/>
      <c r="PO16" s="21"/>
      <c r="PP16" s="21"/>
      <c r="PQ16" s="21"/>
      <c r="PR16" s="21"/>
      <c r="PS16" s="21"/>
      <c r="PT16" s="21"/>
      <c r="PU16" s="21"/>
      <c r="PV16" s="21"/>
      <c r="PW16" s="21"/>
      <c r="PX16" s="21"/>
      <c r="PY16" s="21"/>
      <c r="PZ16" s="21"/>
      <c r="QA16" s="21"/>
      <c r="QB16" s="21"/>
      <c r="QC16" s="21"/>
      <c r="QD16" s="21"/>
      <c r="QE16" s="21"/>
      <c r="QF16" s="21"/>
      <c r="QG16" s="21"/>
      <c r="QH16" s="21"/>
      <c r="QI16" s="21"/>
      <c r="QJ16" s="21"/>
      <c r="QK16" s="21"/>
      <c r="QL16" s="21"/>
      <c r="QM16" s="21"/>
      <c r="QN16" s="21"/>
      <c r="QO16" s="21"/>
      <c r="QP16" s="21"/>
      <c r="QQ16" s="21"/>
      <c r="QR16" s="21"/>
      <c r="QS16" s="21"/>
      <c r="QT16" s="21"/>
      <c r="QU16" s="21"/>
      <c r="QV16" s="21"/>
      <c r="QW16" s="21"/>
      <c r="QX16" s="21"/>
      <c r="QY16" s="21"/>
      <c r="QZ16" s="21"/>
      <c r="RA16" s="21"/>
      <c r="RB16" s="21"/>
      <c r="RC16" s="21"/>
      <c r="RD16" s="21"/>
      <c r="RE16" s="21"/>
      <c r="RF16" s="21"/>
      <c r="RG16" s="21"/>
      <c r="RH16" s="21"/>
      <c r="RI16" s="21"/>
      <c r="RJ16" s="21"/>
    </row>
    <row r="17" spans="1:478" x14ac:dyDescent="0.35">
      <c r="B17" s="69" t="s">
        <v>442</v>
      </c>
      <c r="C17" s="33">
        <v>4</v>
      </c>
      <c r="D17" s="33">
        <v>1</v>
      </c>
      <c r="E17" s="34">
        <v>4</v>
      </c>
      <c r="F17" s="39">
        <v>597</v>
      </c>
      <c r="G17" s="88" t="s">
        <v>600</v>
      </c>
    </row>
    <row r="18" spans="1:478" x14ac:dyDescent="0.35">
      <c r="B18" s="69" t="s">
        <v>51</v>
      </c>
      <c r="C18" s="33">
        <v>1</v>
      </c>
      <c r="D18" s="33">
        <v>2</v>
      </c>
      <c r="E18" s="34">
        <v>1</v>
      </c>
      <c r="F18" s="39">
        <v>230.88</v>
      </c>
      <c r="G18" s="41" t="s">
        <v>597</v>
      </c>
    </row>
    <row r="19" spans="1:478" s="29" customFormat="1" x14ac:dyDescent="0.35">
      <c r="A19" s="21"/>
      <c r="B19" s="69" t="s">
        <v>32</v>
      </c>
      <c r="C19" s="33">
        <v>1</v>
      </c>
      <c r="D19" s="33">
        <v>1</v>
      </c>
      <c r="E19" s="34">
        <v>1</v>
      </c>
      <c r="F19" s="39">
        <v>101.84</v>
      </c>
      <c r="G19" s="41" t="s">
        <v>601</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c r="OB19" s="21"/>
      <c r="OC19" s="21"/>
      <c r="OD19" s="21"/>
      <c r="OE19" s="21"/>
      <c r="OF19" s="21"/>
      <c r="OG19" s="21"/>
      <c r="OH19" s="21"/>
      <c r="OI19" s="21"/>
      <c r="OJ19" s="21"/>
      <c r="OK19" s="21"/>
      <c r="OL19" s="21"/>
      <c r="OM19" s="21"/>
      <c r="ON19" s="21"/>
      <c r="OO19" s="21"/>
      <c r="OP19" s="21"/>
      <c r="OQ19" s="21"/>
      <c r="OR19" s="21"/>
      <c r="OS19" s="21"/>
      <c r="OT19" s="21"/>
      <c r="OU19" s="21"/>
      <c r="OV19" s="21"/>
      <c r="OW19" s="21"/>
      <c r="OX19" s="21"/>
      <c r="OY19" s="21"/>
      <c r="OZ19" s="21"/>
      <c r="PA19" s="21"/>
      <c r="PB19" s="21"/>
      <c r="PC19" s="21"/>
      <c r="PD19" s="21"/>
      <c r="PE19" s="21"/>
      <c r="PF19" s="21"/>
      <c r="PG19" s="21"/>
      <c r="PH19" s="21"/>
      <c r="PI19" s="21"/>
      <c r="PJ19" s="21"/>
      <c r="PK19" s="21"/>
      <c r="PL19" s="21"/>
      <c r="PM19" s="21"/>
      <c r="PN19" s="21"/>
      <c r="PO19" s="21"/>
      <c r="PP19" s="21"/>
      <c r="PQ19" s="21"/>
      <c r="PR19" s="21"/>
      <c r="PS19" s="21"/>
      <c r="PT19" s="21"/>
      <c r="PU19" s="21"/>
      <c r="PV19" s="21"/>
      <c r="PW19" s="21"/>
      <c r="PX19" s="21"/>
      <c r="PY19" s="21"/>
      <c r="PZ19" s="21"/>
      <c r="QA19" s="21"/>
      <c r="QB19" s="21"/>
      <c r="QC19" s="21"/>
      <c r="QD19" s="21"/>
      <c r="QE19" s="21"/>
      <c r="QF19" s="21"/>
      <c r="QG19" s="21"/>
      <c r="QH19" s="21"/>
      <c r="QI19" s="21"/>
      <c r="QJ19" s="21"/>
      <c r="QK19" s="21"/>
      <c r="QL19" s="21"/>
      <c r="QM19" s="21"/>
      <c r="QN19" s="21"/>
      <c r="QO19" s="21"/>
      <c r="QP19" s="21"/>
      <c r="QQ19" s="21"/>
      <c r="QR19" s="21"/>
      <c r="QS19" s="21"/>
      <c r="QT19" s="21"/>
      <c r="QU19" s="21"/>
      <c r="QV19" s="21"/>
      <c r="QW19" s="21"/>
      <c r="QX19" s="21"/>
      <c r="QY19" s="21"/>
      <c r="QZ19" s="21"/>
      <c r="RA19" s="21"/>
      <c r="RB19" s="21"/>
      <c r="RC19" s="21"/>
      <c r="RD19" s="21"/>
      <c r="RE19" s="21"/>
      <c r="RF19" s="21"/>
      <c r="RG19" s="21"/>
      <c r="RH19" s="21"/>
      <c r="RI19" s="21"/>
      <c r="RJ19" s="21"/>
    </row>
    <row r="20" spans="1:478" x14ac:dyDescent="0.35">
      <c r="B20" s="69" t="s">
        <v>443</v>
      </c>
      <c r="C20" s="34">
        <v>2</v>
      </c>
      <c r="D20" s="34">
        <v>1</v>
      </c>
      <c r="E20" s="34">
        <v>2</v>
      </c>
      <c r="F20" s="44">
        <v>214.2</v>
      </c>
      <c r="G20" s="41" t="s">
        <v>602</v>
      </c>
    </row>
    <row r="21" spans="1:478" s="29" customFormat="1" x14ac:dyDescent="0.35">
      <c r="A21" s="21"/>
      <c r="B21" s="69" t="s">
        <v>52</v>
      </c>
      <c r="C21" s="33">
        <v>1</v>
      </c>
      <c r="D21" s="33">
        <v>2</v>
      </c>
      <c r="E21" s="34">
        <v>1</v>
      </c>
      <c r="F21" s="39">
        <v>390</v>
      </c>
      <c r="G21" s="41" t="s">
        <v>800</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c r="RG21" s="21"/>
      <c r="RH21" s="21"/>
      <c r="RI21" s="21"/>
      <c r="RJ21" s="21"/>
    </row>
    <row r="22" spans="1:478" s="29" customFormat="1" x14ac:dyDescent="0.35">
      <c r="A22" s="21"/>
      <c r="B22" s="69" t="s">
        <v>445</v>
      </c>
      <c r="C22" s="37">
        <v>2</v>
      </c>
      <c r="D22" s="37">
        <v>1</v>
      </c>
      <c r="E22" s="33">
        <v>2</v>
      </c>
      <c r="F22" s="39">
        <v>211</v>
      </c>
      <c r="G22" s="41" t="s">
        <v>603</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row>
    <row r="23" spans="1:478" x14ac:dyDescent="0.35">
      <c r="B23" s="69" t="s">
        <v>444</v>
      </c>
      <c r="C23" s="34">
        <v>1</v>
      </c>
      <c r="D23" s="34">
        <v>2</v>
      </c>
      <c r="E23" s="34">
        <v>1</v>
      </c>
      <c r="F23" s="39">
        <v>250</v>
      </c>
      <c r="G23" s="41" t="s">
        <v>604</v>
      </c>
    </row>
    <row r="24" spans="1:478" x14ac:dyDescent="0.35">
      <c r="B24" s="86" t="s">
        <v>446</v>
      </c>
      <c r="C24" s="34">
        <v>1</v>
      </c>
      <c r="D24" s="34">
        <v>3</v>
      </c>
      <c r="E24" s="34">
        <v>1</v>
      </c>
      <c r="F24" s="39">
        <v>447.13</v>
      </c>
      <c r="G24" s="41" t="s">
        <v>605</v>
      </c>
    </row>
    <row r="25" spans="1:478" s="28" customFormat="1" x14ac:dyDescent="0.35">
      <c r="A25" s="21"/>
      <c r="B25" s="86" t="s">
        <v>446</v>
      </c>
      <c r="C25" s="34">
        <v>1</v>
      </c>
      <c r="D25" s="34">
        <v>3</v>
      </c>
      <c r="E25" s="34">
        <v>1</v>
      </c>
      <c r="F25" s="39">
        <v>383.06</v>
      </c>
      <c r="G25" s="41" t="s">
        <v>605</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c r="PA25" s="21"/>
      <c r="PB25" s="21"/>
      <c r="PC25" s="21"/>
      <c r="PD25" s="21"/>
      <c r="PE25" s="21"/>
      <c r="PF25" s="21"/>
      <c r="PG25" s="21"/>
      <c r="PH25" s="21"/>
      <c r="PI25" s="21"/>
      <c r="PJ25" s="21"/>
      <c r="PK25" s="21"/>
      <c r="PL25" s="21"/>
      <c r="PM25" s="21"/>
      <c r="PN25" s="21"/>
      <c r="PO25" s="21"/>
      <c r="PP25" s="21"/>
      <c r="PQ25" s="21"/>
      <c r="PR25" s="21"/>
      <c r="PS25" s="21"/>
      <c r="PT25" s="21"/>
      <c r="PU25" s="21"/>
      <c r="PV25" s="21"/>
      <c r="PW25" s="21"/>
      <c r="PX25" s="21"/>
      <c r="PY25" s="21"/>
      <c r="PZ25" s="21"/>
      <c r="QA25" s="21"/>
      <c r="QB25" s="21"/>
      <c r="QC25" s="21"/>
      <c r="QD25" s="21"/>
      <c r="QE25" s="21"/>
      <c r="QF25" s="21"/>
      <c r="QG25" s="21"/>
      <c r="QH25" s="21"/>
      <c r="QI25" s="21"/>
      <c r="QJ25" s="21"/>
      <c r="QK25" s="21"/>
      <c r="QL25" s="21"/>
      <c r="QM25" s="21"/>
      <c r="QN25" s="21"/>
      <c r="QO25" s="21"/>
      <c r="QP25" s="21"/>
      <c r="QQ25" s="21"/>
      <c r="QR25" s="21"/>
      <c r="QS25" s="21"/>
      <c r="QT25" s="21"/>
      <c r="QU25" s="21"/>
      <c r="QV25" s="21"/>
      <c r="QW25" s="21"/>
      <c r="QX25" s="21"/>
      <c r="QY25" s="21"/>
      <c r="QZ25" s="21"/>
      <c r="RA25" s="21"/>
      <c r="RB25" s="21"/>
      <c r="RC25" s="21"/>
      <c r="RD25" s="21"/>
      <c r="RE25" s="21"/>
      <c r="RF25" s="21"/>
      <c r="RG25" s="21"/>
      <c r="RH25" s="21"/>
      <c r="RI25" s="21"/>
      <c r="RJ25" s="21"/>
    </row>
    <row r="26" spans="1:478" s="28" customFormat="1" x14ac:dyDescent="0.35">
      <c r="A26" s="21"/>
      <c r="B26" s="69" t="s">
        <v>55</v>
      </c>
      <c r="C26" s="34">
        <v>1</v>
      </c>
      <c r="D26" s="34">
        <v>1</v>
      </c>
      <c r="E26" s="34">
        <v>2</v>
      </c>
      <c r="F26" s="44">
        <v>149</v>
      </c>
      <c r="G26" s="41" t="s">
        <v>606</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c r="QE26" s="21"/>
      <c r="QF26" s="21"/>
      <c r="QG26" s="21"/>
      <c r="QH26" s="21"/>
      <c r="QI26" s="21"/>
      <c r="QJ26" s="21"/>
      <c r="QK26" s="21"/>
      <c r="QL26" s="21"/>
      <c r="QM26" s="21"/>
      <c r="QN26" s="21"/>
      <c r="QO26" s="21"/>
      <c r="QP26" s="21"/>
      <c r="QQ26" s="21"/>
      <c r="QR26" s="21"/>
      <c r="QS26" s="21"/>
      <c r="QT26" s="21"/>
      <c r="QU26" s="21"/>
      <c r="QV26" s="21"/>
      <c r="QW26" s="21"/>
      <c r="QX26" s="21"/>
      <c r="QY26" s="21"/>
      <c r="QZ26" s="21"/>
      <c r="RA26" s="21"/>
      <c r="RB26" s="21"/>
      <c r="RC26" s="21"/>
      <c r="RD26" s="21"/>
      <c r="RE26" s="21"/>
      <c r="RF26" s="21"/>
      <c r="RG26" s="21"/>
      <c r="RH26" s="21"/>
      <c r="RI26" s="21"/>
      <c r="RJ26" s="21"/>
    </row>
    <row r="27" spans="1:478" x14ac:dyDescent="0.35">
      <c r="B27" s="69" t="s">
        <v>447</v>
      </c>
      <c r="C27" s="34">
        <v>3</v>
      </c>
      <c r="D27" s="34">
        <v>1</v>
      </c>
      <c r="E27" s="34">
        <v>3</v>
      </c>
      <c r="F27" s="39">
        <v>507.81</v>
      </c>
      <c r="G27" s="41" t="s">
        <v>607</v>
      </c>
    </row>
    <row r="28" spans="1:478" x14ac:dyDescent="0.35">
      <c r="B28" s="69" t="s">
        <v>53</v>
      </c>
      <c r="C28" s="34">
        <v>1</v>
      </c>
      <c r="D28" s="34">
        <v>1</v>
      </c>
      <c r="E28" s="34">
        <v>1</v>
      </c>
      <c r="F28" s="39">
        <v>111.52</v>
      </c>
      <c r="G28" s="41" t="s">
        <v>608</v>
      </c>
    </row>
    <row r="29" spans="1:478" x14ac:dyDescent="0.35">
      <c r="B29" s="69" t="s">
        <v>451</v>
      </c>
      <c r="C29" s="34">
        <v>1</v>
      </c>
      <c r="D29" s="34">
        <v>2</v>
      </c>
      <c r="E29" s="34">
        <v>1</v>
      </c>
      <c r="F29" s="39">
        <v>305</v>
      </c>
      <c r="G29" s="41" t="s">
        <v>609</v>
      </c>
    </row>
    <row r="30" spans="1:478" ht="15" thickBot="1" x14ac:dyDescent="0.4">
      <c r="B30" s="69" t="s">
        <v>448</v>
      </c>
      <c r="C30" s="34">
        <v>2</v>
      </c>
      <c r="D30" s="34">
        <v>2</v>
      </c>
      <c r="E30" s="34">
        <v>2</v>
      </c>
      <c r="F30" s="39">
        <v>468</v>
      </c>
      <c r="G30" s="41" t="s">
        <v>610</v>
      </c>
    </row>
    <row r="31" spans="1:478" customFormat="1" ht="15" thickBot="1" x14ac:dyDescent="0.4">
      <c r="B31" s="17" t="s">
        <v>132</v>
      </c>
      <c r="C31" s="18">
        <f>SUM(C6:C30)</f>
        <v>37</v>
      </c>
      <c r="D31" s="18">
        <f>SUM(D6:D30)</f>
        <v>38</v>
      </c>
      <c r="E31" s="19">
        <f>SUM(E6:E30)</f>
        <v>38</v>
      </c>
      <c r="F31" s="20">
        <f>SUM(F6:F30)</f>
        <v>7548.8300000000017</v>
      </c>
      <c r="G31" s="31"/>
    </row>
  </sheetData>
  <sortState ref="B6:G30">
    <sortCondition ref="B6:B30"/>
  </sortState>
  <mergeCells count="1">
    <mergeCell ref="B4:G4"/>
  </mergeCells>
  <conditionalFormatting sqref="F6:F30">
    <cfRule type="expression" dxfId="5" priority="1">
      <formula>$I6&lt;0</formula>
    </cfRule>
    <cfRule type="expression" dxfId="4" priority="2">
      <formula>$I6&gt;0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RJ39"/>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150</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69" t="s">
        <v>776</v>
      </c>
      <c r="C6" s="34">
        <v>1</v>
      </c>
      <c r="D6" s="34">
        <v>1</v>
      </c>
      <c r="E6" s="34">
        <v>1</v>
      </c>
      <c r="F6" s="39">
        <v>50</v>
      </c>
      <c r="G6" s="66" t="s">
        <v>777</v>
      </c>
    </row>
    <row r="7" spans="1:478" x14ac:dyDescent="0.35">
      <c r="B7" s="69" t="s">
        <v>452</v>
      </c>
      <c r="C7" s="33">
        <v>6</v>
      </c>
      <c r="D7" s="33">
        <v>4</v>
      </c>
      <c r="E7" s="34">
        <v>6</v>
      </c>
      <c r="F7" s="39">
        <v>885</v>
      </c>
      <c r="G7" s="41" t="s">
        <v>468</v>
      </c>
    </row>
    <row r="8" spans="1:478" x14ac:dyDescent="0.35">
      <c r="B8" s="69" t="s">
        <v>165</v>
      </c>
      <c r="C8" s="33">
        <v>1</v>
      </c>
      <c r="D8" s="33">
        <v>1</v>
      </c>
      <c r="E8" s="34">
        <v>1</v>
      </c>
      <c r="F8" s="44">
        <v>99</v>
      </c>
      <c r="G8" s="41" t="s">
        <v>611</v>
      </c>
    </row>
    <row r="9" spans="1:478" x14ac:dyDescent="0.35">
      <c r="B9" s="69" t="s">
        <v>453</v>
      </c>
      <c r="C9" s="33">
        <v>1</v>
      </c>
      <c r="D9" s="33">
        <v>1</v>
      </c>
      <c r="E9" s="34">
        <v>1</v>
      </c>
      <c r="F9" s="39">
        <v>87.82</v>
      </c>
      <c r="G9" s="41" t="s">
        <v>469</v>
      </c>
    </row>
    <row r="10" spans="1:478" x14ac:dyDescent="0.35">
      <c r="B10" s="69" t="s">
        <v>454</v>
      </c>
      <c r="C10" s="37">
        <v>1</v>
      </c>
      <c r="D10" s="37">
        <v>1</v>
      </c>
      <c r="E10" s="33">
        <v>1</v>
      </c>
      <c r="F10" s="44">
        <v>65.989999999999995</v>
      </c>
      <c r="G10" s="41" t="s">
        <v>612</v>
      </c>
    </row>
    <row r="11" spans="1:478" ht="29" x14ac:dyDescent="0.35">
      <c r="B11" s="69" t="s">
        <v>455</v>
      </c>
      <c r="C11" s="37">
        <v>1</v>
      </c>
      <c r="D11" s="37">
        <v>6</v>
      </c>
      <c r="E11" s="33">
        <v>1</v>
      </c>
      <c r="F11" s="39">
        <v>1093.17</v>
      </c>
      <c r="G11" s="41" t="s">
        <v>613</v>
      </c>
    </row>
    <row r="12" spans="1:478" s="28" customFormat="1" x14ac:dyDescent="0.35">
      <c r="A12" s="21"/>
      <c r="B12" s="69" t="s">
        <v>456</v>
      </c>
      <c r="C12" s="37">
        <v>1</v>
      </c>
      <c r="D12" s="37">
        <v>1</v>
      </c>
      <c r="E12" s="33">
        <v>1</v>
      </c>
      <c r="F12" s="44">
        <v>229</v>
      </c>
      <c r="G12" s="41" t="s">
        <v>614</v>
      </c>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c r="IZ12" s="21"/>
      <c r="JA12" s="21"/>
      <c r="JB12" s="21"/>
      <c r="JC12" s="21"/>
      <c r="JD12" s="21"/>
      <c r="JE12" s="21"/>
      <c r="JF12" s="21"/>
      <c r="JG12" s="21"/>
      <c r="JH12" s="21"/>
      <c r="JI12" s="21"/>
      <c r="JJ12" s="21"/>
      <c r="JK12" s="21"/>
      <c r="JL12" s="21"/>
      <c r="JM12" s="21"/>
      <c r="JN12" s="21"/>
      <c r="JO12" s="21"/>
      <c r="JP12" s="21"/>
      <c r="JQ12" s="21"/>
      <c r="JR12" s="21"/>
      <c r="JS12" s="21"/>
      <c r="JT12" s="21"/>
      <c r="JU12" s="21"/>
      <c r="JV12" s="21"/>
      <c r="JW12" s="21"/>
      <c r="JX12" s="21"/>
      <c r="JY12" s="21"/>
      <c r="JZ12" s="21"/>
      <c r="KA12" s="21"/>
      <c r="KB12" s="21"/>
      <c r="KC12" s="21"/>
      <c r="KD12" s="21"/>
      <c r="KE12" s="21"/>
      <c r="KF12" s="21"/>
      <c r="KG12" s="21"/>
      <c r="KH12" s="21"/>
      <c r="KI12" s="21"/>
      <c r="KJ12" s="21"/>
      <c r="KK12" s="21"/>
      <c r="KL12" s="21"/>
      <c r="KM12" s="21"/>
      <c r="KN12" s="21"/>
      <c r="KO12" s="21"/>
      <c r="KP12" s="21"/>
      <c r="KQ12" s="21"/>
      <c r="KR12" s="21"/>
      <c r="KS12" s="21"/>
      <c r="KT12" s="21"/>
      <c r="KU12" s="21"/>
      <c r="KV12" s="21"/>
      <c r="KW12" s="21"/>
      <c r="KX12" s="21"/>
      <c r="KY12" s="21"/>
      <c r="KZ12" s="21"/>
      <c r="LA12" s="21"/>
      <c r="LB12" s="21"/>
      <c r="LC12" s="21"/>
      <c r="LD12" s="21"/>
      <c r="LE12" s="21"/>
      <c r="LF12" s="21"/>
      <c r="LG12" s="21"/>
      <c r="LH12" s="21"/>
      <c r="LI12" s="21"/>
      <c r="LJ12" s="21"/>
      <c r="LK12" s="21"/>
      <c r="LL12" s="21"/>
      <c r="LM12" s="21"/>
      <c r="LN12" s="21"/>
      <c r="LO12" s="21"/>
      <c r="LP12" s="21"/>
      <c r="LQ12" s="21"/>
      <c r="LR12" s="21"/>
      <c r="LS12" s="21"/>
      <c r="LT12" s="21"/>
      <c r="LU12" s="21"/>
      <c r="LV12" s="21"/>
      <c r="LW12" s="21"/>
      <c r="LX12" s="21"/>
      <c r="LY12" s="21"/>
      <c r="LZ12" s="21"/>
      <c r="MA12" s="21"/>
      <c r="MB12" s="21"/>
      <c r="MC12" s="21"/>
      <c r="MD12" s="21"/>
      <c r="ME12" s="21"/>
      <c r="MF12" s="21"/>
      <c r="MG12" s="21"/>
      <c r="MH12" s="21"/>
      <c r="MI12" s="21"/>
      <c r="MJ12" s="21"/>
      <c r="MK12" s="21"/>
      <c r="ML12" s="21"/>
      <c r="MM12" s="21"/>
      <c r="MN12" s="21"/>
      <c r="MO12" s="21"/>
      <c r="MP12" s="21"/>
      <c r="MQ12" s="21"/>
      <c r="MR12" s="21"/>
      <c r="MS12" s="21"/>
      <c r="MT12" s="21"/>
      <c r="MU12" s="21"/>
      <c r="MV12" s="21"/>
      <c r="MW12" s="21"/>
      <c r="MX12" s="21"/>
      <c r="MY12" s="21"/>
      <c r="MZ12" s="21"/>
      <c r="NA12" s="21"/>
      <c r="NB12" s="21"/>
      <c r="NC12" s="21"/>
      <c r="ND12" s="21"/>
      <c r="NE12" s="21"/>
      <c r="NF12" s="21"/>
      <c r="NG12" s="21"/>
      <c r="NH12" s="21"/>
      <c r="NI12" s="21"/>
      <c r="NJ12" s="21"/>
      <c r="NK12" s="21"/>
      <c r="NL12" s="21"/>
      <c r="NM12" s="21"/>
      <c r="NN12" s="21"/>
      <c r="NO12" s="21"/>
      <c r="NP12" s="21"/>
      <c r="NQ12" s="21"/>
      <c r="NR12" s="21"/>
      <c r="NS12" s="21"/>
      <c r="NT12" s="21"/>
      <c r="NU12" s="21"/>
      <c r="NV12" s="21"/>
      <c r="NW12" s="21"/>
      <c r="NX12" s="21"/>
      <c r="NY12" s="21"/>
      <c r="NZ12" s="21"/>
      <c r="OA12" s="21"/>
      <c r="OB12" s="21"/>
      <c r="OC12" s="21"/>
      <c r="OD12" s="21"/>
      <c r="OE12" s="21"/>
      <c r="OF12" s="21"/>
      <c r="OG12" s="21"/>
      <c r="OH12" s="21"/>
      <c r="OI12" s="21"/>
      <c r="OJ12" s="21"/>
      <c r="OK12" s="21"/>
      <c r="OL12" s="21"/>
      <c r="OM12" s="21"/>
      <c r="ON12" s="21"/>
      <c r="OO12" s="21"/>
      <c r="OP12" s="21"/>
      <c r="OQ12" s="21"/>
      <c r="OR12" s="21"/>
      <c r="OS12" s="21"/>
      <c r="OT12" s="21"/>
      <c r="OU12" s="21"/>
      <c r="OV12" s="21"/>
      <c r="OW12" s="21"/>
      <c r="OX12" s="21"/>
      <c r="OY12" s="21"/>
      <c r="OZ12" s="21"/>
      <c r="PA12" s="21"/>
      <c r="PB12" s="21"/>
      <c r="PC12" s="21"/>
      <c r="PD12" s="21"/>
      <c r="PE12" s="21"/>
      <c r="PF12" s="21"/>
      <c r="PG12" s="21"/>
      <c r="PH12" s="21"/>
      <c r="PI12" s="21"/>
      <c r="PJ12" s="21"/>
      <c r="PK12" s="21"/>
      <c r="PL12" s="21"/>
      <c r="PM12" s="21"/>
      <c r="PN12" s="21"/>
      <c r="PO12" s="21"/>
      <c r="PP12" s="21"/>
      <c r="PQ12" s="21"/>
      <c r="PR12" s="21"/>
      <c r="PS12" s="21"/>
      <c r="PT12" s="21"/>
      <c r="PU12" s="21"/>
      <c r="PV12" s="21"/>
      <c r="PW12" s="21"/>
      <c r="PX12" s="21"/>
      <c r="PY12" s="21"/>
      <c r="PZ12" s="21"/>
      <c r="QA12" s="21"/>
      <c r="QB12" s="21"/>
      <c r="QC12" s="21"/>
      <c r="QD12" s="21"/>
      <c r="QE12" s="21"/>
      <c r="QF12" s="21"/>
      <c r="QG12" s="21"/>
      <c r="QH12" s="21"/>
      <c r="QI12" s="21"/>
      <c r="QJ12" s="21"/>
      <c r="QK12" s="21"/>
      <c r="QL12" s="21"/>
      <c r="QM12" s="21"/>
      <c r="QN12" s="21"/>
      <c r="QO12" s="21"/>
      <c r="QP12" s="21"/>
      <c r="QQ12" s="21"/>
      <c r="QR12" s="21"/>
      <c r="QS12" s="21"/>
      <c r="QT12" s="21"/>
      <c r="QU12" s="21"/>
      <c r="QV12" s="21"/>
      <c r="QW12" s="21"/>
      <c r="QX12" s="21"/>
      <c r="QY12" s="21"/>
      <c r="QZ12" s="21"/>
      <c r="RA12" s="21"/>
      <c r="RB12" s="21"/>
      <c r="RC12" s="21"/>
      <c r="RD12" s="21"/>
      <c r="RE12" s="21"/>
      <c r="RF12" s="21"/>
      <c r="RG12" s="21"/>
      <c r="RH12" s="21"/>
      <c r="RI12" s="21"/>
      <c r="RJ12" s="21"/>
    </row>
    <row r="13" spans="1:478" x14ac:dyDescent="0.35">
      <c r="B13" s="69" t="s">
        <v>457</v>
      </c>
      <c r="C13" s="37">
        <v>1</v>
      </c>
      <c r="D13" s="37">
        <v>1</v>
      </c>
      <c r="E13" s="33">
        <v>1</v>
      </c>
      <c r="F13" s="44">
        <v>110</v>
      </c>
      <c r="G13" s="41" t="s">
        <v>615</v>
      </c>
    </row>
    <row r="14" spans="1:478" x14ac:dyDescent="0.35">
      <c r="B14" s="69" t="s">
        <v>162</v>
      </c>
      <c r="C14" s="37">
        <v>1</v>
      </c>
      <c r="D14" s="37">
        <v>1</v>
      </c>
      <c r="E14" s="33">
        <v>1</v>
      </c>
      <c r="F14" s="44">
        <v>102</v>
      </c>
      <c r="G14" s="41" t="s">
        <v>616</v>
      </c>
    </row>
    <row r="15" spans="1:478" x14ac:dyDescent="0.35">
      <c r="B15" s="69" t="s">
        <v>162</v>
      </c>
      <c r="C15" s="37">
        <v>1</v>
      </c>
      <c r="D15" s="37">
        <v>2</v>
      </c>
      <c r="E15" s="33">
        <v>1</v>
      </c>
      <c r="F15" s="44">
        <v>238</v>
      </c>
      <c r="G15" s="41" t="s">
        <v>616</v>
      </c>
    </row>
    <row r="16" spans="1:478" x14ac:dyDescent="0.35">
      <c r="B16" s="69" t="s">
        <v>162</v>
      </c>
      <c r="C16" s="33">
        <v>1</v>
      </c>
      <c r="D16" s="33">
        <v>2</v>
      </c>
      <c r="E16" s="34">
        <v>1</v>
      </c>
      <c r="F16" s="44">
        <v>238</v>
      </c>
      <c r="G16" s="41" t="s">
        <v>616</v>
      </c>
    </row>
    <row r="17" spans="1:478" s="29" customFormat="1" x14ac:dyDescent="0.35">
      <c r="A17" s="21"/>
      <c r="B17" s="69" t="s">
        <v>113</v>
      </c>
      <c r="C17" s="33">
        <v>2</v>
      </c>
      <c r="D17" s="33">
        <v>1</v>
      </c>
      <c r="E17" s="34">
        <v>2</v>
      </c>
      <c r="F17" s="39">
        <v>377.96</v>
      </c>
      <c r="G17" s="41" t="s">
        <v>617</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c r="IW17" s="21"/>
      <c r="IX17" s="21"/>
      <c r="IY17" s="21"/>
      <c r="IZ17" s="21"/>
      <c r="JA17" s="21"/>
      <c r="JB17" s="21"/>
      <c r="JC17" s="21"/>
      <c r="JD17" s="21"/>
      <c r="JE17" s="21"/>
      <c r="JF17" s="21"/>
      <c r="JG17" s="21"/>
      <c r="JH17" s="21"/>
      <c r="JI17" s="21"/>
      <c r="JJ17" s="21"/>
      <c r="JK17" s="21"/>
      <c r="JL17" s="21"/>
      <c r="JM17" s="21"/>
      <c r="JN17" s="21"/>
      <c r="JO17" s="21"/>
      <c r="JP17" s="21"/>
      <c r="JQ17" s="21"/>
      <c r="JR17" s="21"/>
      <c r="JS17" s="21"/>
      <c r="JT17" s="21"/>
      <c r="JU17" s="21"/>
      <c r="JV17" s="21"/>
      <c r="JW17" s="21"/>
      <c r="JX17" s="21"/>
      <c r="JY17" s="21"/>
      <c r="JZ17" s="21"/>
      <c r="KA17" s="21"/>
      <c r="KB17" s="21"/>
      <c r="KC17" s="21"/>
      <c r="KD17" s="21"/>
      <c r="KE17" s="21"/>
      <c r="KF17" s="21"/>
      <c r="KG17" s="21"/>
      <c r="KH17" s="21"/>
      <c r="KI17" s="21"/>
      <c r="KJ17" s="21"/>
      <c r="KK17" s="21"/>
      <c r="KL17" s="21"/>
      <c r="KM17" s="21"/>
      <c r="KN17" s="21"/>
      <c r="KO17" s="21"/>
      <c r="KP17" s="21"/>
      <c r="KQ17" s="21"/>
      <c r="KR17" s="21"/>
      <c r="KS17" s="21"/>
      <c r="KT17" s="21"/>
      <c r="KU17" s="21"/>
      <c r="KV17" s="21"/>
      <c r="KW17" s="21"/>
      <c r="KX17" s="21"/>
      <c r="KY17" s="21"/>
      <c r="KZ17" s="21"/>
      <c r="LA17" s="21"/>
      <c r="LB17" s="21"/>
      <c r="LC17" s="21"/>
      <c r="LD17" s="21"/>
      <c r="LE17" s="21"/>
      <c r="LF17" s="21"/>
      <c r="LG17" s="21"/>
      <c r="LH17" s="21"/>
      <c r="LI17" s="21"/>
      <c r="LJ17" s="21"/>
      <c r="LK17" s="21"/>
      <c r="LL17" s="21"/>
      <c r="LM17" s="21"/>
      <c r="LN17" s="21"/>
      <c r="LO17" s="21"/>
      <c r="LP17" s="21"/>
      <c r="LQ17" s="21"/>
      <c r="LR17" s="21"/>
      <c r="LS17" s="21"/>
      <c r="LT17" s="21"/>
      <c r="LU17" s="21"/>
      <c r="LV17" s="21"/>
      <c r="LW17" s="21"/>
      <c r="LX17" s="21"/>
      <c r="LY17" s="21"/>
      <c r="LZ17" s="21"/>
      <c r="MA17" s="21"/>
      <c r="MB17" s="21"/>
      <c r="MC17" s="21"/>
      <c r="MD17" s="21"/>
      <c r="ME17" s="21"/>
      <c r="MF17" s="21"/>
      <c r="MG17" s="21"/>
      <c r="MH17" s="21"/>
      <c r="MI17" s="21"/>
      <c r="MJ17" s="21"/>
      <c r="MK17" s="21"/>
      <c r="ML17" s="21"/>
      <c r="MM17" s="21"/>
      <c r="MN17" s="21"/>
      <c r="MO17" s="21"/>
      <c r="MP17" s="21"/>
      <c r="MQ17" s="21"/>
      <c r="MR17" s="21"/>
      <c r="MS17" s="21"/>
      <c r="MT17" s="21"/>
      <c r="MU17" s="21"/>
      <c r="MV17" s="21"/>
      <c r="MW17" s="21"/>
      <c r="MX17" s="21"/>
      <c r="MY17" s="21"/>
      <c r="MZ17" s="21"/>
      <c r="NA17" s="21"/>
      <c r="NB17" s="21"/>
      <c r="NC17" s="21"/>
      <c r="ND17" s="21"/>
      <c r="NE17" s="21"/>
      <c r="NF17" s="21"/>
      <c r="NG17" s="21"/>
      <c r="NH17" s="21"/>
      <c r="NI17" s="21"/>
      <c r="NJ17" s="21"/>
      <c r="NK17" s="21"/>
      <c r="NL17" s="21"/>
      <c r="NM17" s="21"/>
      <c r="NN17" s="21"/>
      <c r="NO17" s="21"/>
      <c r="NP17" s="21"/>
      <c r="NQ17" s="21"/>
      <c r="NR17" s="21"/>
      <c r="NS17" s="21"/>
      <c r="NT17" s="21"/>
      <c r="NU17" s="21"/>
      <c r="NV17" s="21"/>
      <c r="NW17" s="21"/>
      <c r="NX17" s="21"/>
      <c r="NY17" s="21"/>
      <c r="NZ17" s="21"/>
      <c r="OA17" s="21"/>
      <c r="OB17" s="21"/>
      <c r="OC17" s="21"/>
      <c r="OD17" s="21"/>
      <c r="OE17" s="21"/>
      <c r="OF17" s="21"/>
      <c r="OG17" s="21"/>
      <c r="OH17" s="21"/>
      <c r="OI17" s="21"/>
      <c r="OJ17" s="21"/>
      <c r="OK17" s="21"/>
      <c r="OL17" s="21"/>
      <c r="OM17" s="21"/>
      <c r="ON17" s="21"/>
      <c r="OO17" s="21"/>
      <c r="OP17" s="21"/>
      <c r="OQ17" s="21"/>
      <c r="OR17" s="21"/>
      <c r="OS17" s="21"/>
      <c r="OT17" s="21"/>
      <c r="OU17" s="21"/>
      <c r="OV17" s="21"/>
      <c r="OW17" s="21"/>
      <c r="OX17" s="21"/>
      <c r="OY17" s="21"/>
      <c r="OZ17" s="21"/>
      <c r="PA17" s="21"/>
      <c r="PB17" s="21"/>
      <c r="PC17" s="21"/>
      <c r="PD17" s="21"/>
      <c r="PE17" s="21"/>
      <c r="PF17" s="21"/>
      <c r="PG17" s="21"/>
      <c r="PH17" s="21"/>
      <c r="PI17" s="21"/>
      <c r="PJ17" s="21"/>
      <c r="PK17" s="21"/>
      <c r="PL17" s="21"/>
      <c r="PM17" s="21"/>
      <c r="PN17" s="21"/>
      <c r="PO17" s="21"/>
      <c r="PP17" s="21"/>
      <c r="PQ17" s="21"/>
      <c r="PR17" s="21"/>
      <c r="PS17" s="21"/>
      <c r="PT17" s="21"/>
      <c r="PU17" s="21"/>
      <c r="PV17" s="21"/>
      <c r="PW17" s="21"/>
      <c r="PX17" s="21"/>
      <c r="PY17" s="21"/>
      <c r="PZ17" s="21"/>
      <c r="QA17" s="21"/>
      <c r="QB17" s="21"/>
      <c r="QC17" s="21"/>
      <c r="QD17" s="21"/>
      <c r="QE17" s="21"/>
      <c r="QF17" s="21"/>
      <c r="QG17" s="21"/>
      <c r="QH17" s="21"/>
      <c r="QI17" s="21"/>
      <c r="QJ17" s="21"/>
      <c r="QK17" s="21"/>
      <c r="QL17" s="21"/>
      <c r="QM17" s="21"/>
      <c r="QN17" s="21"/>
      <c r="QO17" s="21"/>
      <c r="QP17" s="21"/>
      <c r="QQ17" s="21"/>
      <c r="QR17" s="21"/>
      <c r="QS17" s="21"/>
      <c r="QT17" s="21"/>
      <c r="QU17" s="21"/>
      <c r="QV17" s="21"/>
      <c r="QW17" s="21"/>
      <c r="QX17" s="21"/>
      <c r="QY17" s="21"/>
      <c r="QZ17" s="21"/>
      <c r="RA17" s="21"/>
      <c r="RB17" s="21"/>
      <c r="RC17" s="21"/>
      <c r="RD17" s="21"/>
      <c r="RE17" s="21"/>
      <c r="RF17" s="21"/>
      <c r="RG17" s="21"/>
      <c r="RH17" s="21"/>
      <c r="RI17" s="21"/>
      <c r="RJ17" s="21"/>
    </row>
    <row r="18" spans="1:478" x14ac:dyDescent="0.35">
      <c r="B18" s="69" t="s">
        <v>458</v>
      </c>
      <c r="C18" s="33">
        <v>2</v>
      </c>
      <c r="D18" s="33">
        <v>3</v>
      </c>
      <c r="E18" s="34">
        <v>2</v>
      </c>
      <c r="F18" s="39">
        <v>835</v>
      </c>
      <c r="G18" s="41" t="s">
        <v>618</v>
      </c>
    </row>
    <row r="19" spans="1:478" x14ac:dyDescent="0.35">
      <c r="B19" s="69" t="s">
        <v>28</v>
      </c>
      <c r="C19" s="33">
        <v>1</v>
      </c>
      <c r="D19" s="33">
        <v>1</v>
      </c>
      <c r="E19" s="34">
        <v>1</v>
      </c>
      <c r="F19" s="44">
        <v>85</v>
      </c>
      <c r="G19" s="41" t="s">
        <v>470</v>
      </c>
    </row>
    <row r="20" spans="1:478" s="29" customFormat="1" x14ac:dyDescent="0.35">
      <c r="A20" s="21"/>
      <c r="B20" s="69" t="s">
        <v>459</v>
      </c>
      <c r="C20" s="33">
        <v>1</v>
      </c>
      <c r="D20" s="33">
        <v>1</v>
      </c>
      <c r="E20" s="34">
        <v>1</v>
      </c>
      <c r="F20" s="44">
        <v>129</v>
      </c>
      <c r="G20" s="41" t="s">
        <v>801</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row>
    <row r="21" spans="1:478" x14ac:dyDescent="0.35">
      <c r="B21" s="69" t="s">
        <v>459</v>
      </c>
      <c r="C21" s="34">
        <v>1</v>
      </c>
      <c r="D21" s="34">
        <v>1</v>
      </c>
      <c r="E21" s="34">
        <v>1</v>
      </c>
      <c r="F21" s="44">
        <v>130</v>
      </c>
      <c r="G21" s="41" t="s">
        <v>801</v>
      </c>
    </row>
    <row r="22" spans="1:478" s="29" customFormat="1" x14ac:dyDescent="0.35">
      <c r="A22" s="21"/>
      <c r="B22" s="69" t="s">
        <v>16</v>
      </c>
      <c r="C22" s="33">
        <v>1</v>
      </c>
      <c r="D22" s="33">
        <v>1</v>
      </c>
      <c r="E22" s="34">
        <v>1</v>
      </c>
      <c r="F22" s="39">
        <v>172</v>
      </c>
      <c r="G22" s="41" t="s">
        <v>619</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row>
    <row r="23" spans="1:478" s="29" customFormat="1" x14ac:dyDescent="0.35">
      <c r="A23" s="21"/>
      <c r="B23" s="69" t="s">
        <v>460</v>
      </c>
      <c r="C23" s="37">
        <v>4</v>
      </c>
      <c r="D23" s="37">
        <v>2</v>
      </c>
      <c r="E23" s="33">
        <v>4</v>
      </c>
      <c r="F23" s="39">
        <v>1708</v>
      </c>
      <c r="G23" s="41" t="s">
        <v>620</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c r="PA23" s="21"/>
      <c r="PB23" s="21"/>
      <c r="PC23" s="21"/>
      <c r="PD23" s="21"/>
      <c r="PE23" s="21"/>
      <c r="PF23" s="21"/>
      <c r="PG23" s="21"/>
      <c r="PH23" s="21"/>
      <c r="PI23" s="21"/>
      <c r="PJ23" s="21"/>
      <c r="PK23" s="21"/>
      <c r="PL23" s="21"/>
      <c r="PM23" s="21"/>
      <c r="PN23" s="21"/>
      <c r="PO23" s="21"/>
      <c r="PP23" s="21"/>
      <c r="PQ23" s="21"/>
      <c r="PR23" s="21"/>
      <c r="PS23" s="21"/>
      <c r="PT23" s="21"/>
      <c r="PU23" s="21"/>
      <c r="PV23" s="21"/>
      <c r="PW23" s="21"/>
      <c r="PX23" s="21"/>
      <c r="PY23" s="21"/>
      <c r="PZ23" s="21"/>
      <c r="QA23" s="21"/>
      <c r="QB23" s="21"/>
      <c r="QC23" s="21"/>
      <c r="QD23" s="21"/>
      <c r="QE23" s="21"/>
      <c r="QF23" s="21"/>
      <c r="QG23" s="21"/>
      <c r="QH23" s="21"/>
      <c r="QI23" s="21"/>
      <c r="QJ23" s="21"/>
      <c r="QK23" s="21"/>
      <c r="QL23" s="21"/>
      <c r="QM23" s="21"/>
      <c r="QN23" s="21"/>
      <c r="QO23" s="21"/>
      <c r="QP23" s="21"/>
      <c r="QQ23" s="21"/>
      <c r="QR23" s="21"/>
      <c r="QS23" s="21"/>
      <c r="QT23" s="21"/>
      <c r="QU23" s="21"/>
      <c r="QV23" s="21"/>
      <c r="QW23" s="21"/>
      <c r="QX23" s="21"/>
      <c r="QY23" s="21"/>
      <c r="QZ23" s="21"/>
      <c r="RA23" s="21"/>
      <c r="RB23" s="21"/>
      <c r="RC23" s="21"/>
      <c r="RD23" s="21"/>
      <c r="RE23" s="21"/>
      <c r="RF23" s="21"/>
      <c r="RG23" s="21"/>
      <c r="RH23" s="21"/>
      <c r="RI23" s="21"/>
      <c r="RJ23" s="21"/>
    </row>
    <row r="24" spans="1:478" x14ac:dyDescent="0.35">
      <c r="B24" s="69" t="s">
        <v>473</v>
      </c>
      <c r="C24" s="34">
        <v>1</v>
      </c>
      <c r="D24" s="34">
        <v>1</v>
      </c>
      <c r="E24" s="34">
        <v>1</v>
      </c>
      <c r="F24" s="44">
        <v>135</v>
      </c>
      <c r="G24" s="41" t="s">
        <v>802</v>
      </c>
    </row>
    <row r="25" spans="1:478" x14ac:dyDescent="0.35">
      <c r="B25" s="69" t="s">
        <v>5</v>
      </c>
      <c r="C25" s="34">
        <v>2</v>
      </c>
      <c r="D25" s="34">
        <v>1</v>
      </c>
      <c r="E25" s="34">
        <v>2</v>
      </c>
      <c r="F25" s="39">
        <v>390</v>
      </c>
      <c r="G25" s="41" t="s">
        <v>471</v>
      </c>
    </row>
    <row r="26" spans="1:478" s="28" customFormat="1" ht="29" x14ac:dyDescent="0.35">
      <c r="A26" s="21"/>
      <c r="B26" s="69" t="s">
        <v>461</v>
      </c>
      <c r="C26" s="34">
        <v>1</v>
      </c>
      <c r="D26" s="34">
        <v>1</v>
      </c>
      <c r="E26" s="34">
        <v>1</v>
      </c>
      <c r="F26" s="44">
        <v>124.99</v>
      </c>
      <c r="G26" s="41" t="s">
        <v>621</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c r="QE26" s="21"/>
      <c r="QF26" s="21"/>
      <c r="QG26" s="21"/>
      <c r="QH26" s="21"/>
      <c r="QI26" s="21"/>
      <c r="QJ26" s="21"/>
      <c r="QK26" s="21"/>
      <c r="QL26" s="21"/>
      <c r="QM26" s="21"/>
      <c r="QN26" s="21"/>
      <c r="QO26" s="21"/>
      <c r="QP26" s="21"/>
      <c r="QQ26" s="21"/>
      <c r="QR26" s="21"/>
      <c r="QS26" s="21"/>
      <c r="QT26" s="21"/>
      <c r="QU26" s="21"/>
      <c r="QV26" s="21"/>
      <c r="QW26" s="21"/>
      <c r="QX26" s="21"/>
      <c r="QY26" s="21"/>
      <c r="QZ26" s="21"/>
      <c r="RA26" s="21"/>
      <c r="RB26" s="21"/>
      <c r="RC26" s="21"/>
      <c r="RD26" s="21"/>
      <c r="RE26" s="21"/>
      <c r="RF26" s="21"/>
      <c r="RG26" s="21"/>
      <c r="RH26" s="21"/>
      <c r="RI26" s="21"/>
      <c r="RJ26" s="21"/>
    </row>
    <row r="27" spans="1:478" s="28" customFormat="1" x14ac:dyDescent="0.35">
      <c r="A27" s="21"/>
      <c r="B27" s="69" t="s">
        <v>462</v>
      </c>
      <c r="C27" s="34">
        <v>1</v>
      </c>
      <c r="D27" s="34">
        <v>1</v>
      </c>
      <c r="E27" s="34">
        <v>1</v>
      </c>
      <c r="F27" s="39">
        <v>130.99</v>
      </c>
      <c r="G27" s="41" t="s">
        <v>622</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c r="QE27" s="21"/>
      <c r="QF27" s="21"/>
      <c r="QG27" s="21"/>
      <c r="QH27" s="21"/>
      <c r="QI27" s="21"/>
      <c r="QJ27" s="21"/>
      <c r="QK27" s="21"/>
      <c r="QL27" s="21"/>
      <c r="QM27" s="21"/>
      <c r="QN27" s="21"/>
      <c r="QO27" s="21"/>
      <c r="QP27" s="21"/>
      <c r="QQ27" s="21"/>
      <c r="QR27" s="21"/>
      <c r="QS27" s="21"/>
      <c r="QT27" s="21"/>
      <c r="QU27" s="21"/>
      <c r="QV27" s="21"/>
      <c r="QW27" s="21"/>
      <c r="QX27" s="21"/>
      <c r="QY27" s="21"/>
      <c r="QZ27" s="21"/>
      <c r="RA27" s="21"/>
      <c r="RB27" s="21"/>
      <c r="RC27" s="21"/>
      <c r="RD27" s="21"/>
      <c r="RE27" s="21"/>
      <c r="RF27" s="21"/>
      <c r="RG27" s="21"/>
      <c r="RH27" s="21"/>
      <c r="RI27" s="21"/>
      <c r="RJ27" s="21"/>
    </row>
    <row r="28" spans="1:478" x14ac:dyDescent="0.35">
      <c r="B28" s="69" t="s">
        <v>462</v>
      </c>
      <c r="C28" s="34">
        <v>1</v>
      </c>
      <c r="D28" s="34">
        <v>1</v>
      </c>
      <c r="E28" s="34">
        <v>1</v>
      </c>
      <c r="F28" s="39">
        <v>133</v>
      </c>
      <c r="G28" s="41" t="s">
        <v>622</v>
      </c>
    </row>
    <row r="29" spans="1:478" x14ac:dyDescent="0.35">
      <c r="B29" s="69" t="s">
        <v>463</v>
      </c>
      <c r="C29" s="34">
        <v>1</v>
      </c>
      <c r="D29" s="34">
        <v>1</v>
      </c>
      <c r="E29" s="34">
        <v>1</v>
      </c>
      <c r="F29" s="39">
        <v>97</v>
      </c>
      <c r="G29" s="41" t="s">
        <v>623</v>
      </c>
    </row>
    <row r="30" spans="1:478" x14ac:dyDescent="0.35">
      <c r="B30" s="69" t="s">
        <v>463</v>
      </c>
      <c r="C30" s="34">
        <v>1</v>
      </c>
      <c r="D30" s="34">
        <v>1</v>
      </c>
      <c r="E30" s="34">
        <v>1</v>
      </c>
      <c r="F30" s="39">
        <v>132</v>
      </c>
      <c r="G30" s="41" t="s">
        <v>17</v>
      </c>
    </row>
    <row r="31" spans="1:478" x14ac:dyDescent="0.35">
      <c r="B31" s="69" t="s">
        <v>464</v>
      </c>
      <c r="C31" s="34">
        <v>1</v>
      </c>
      <c r="D31" s="34">
        <v>1</v>
      </c>
      <c r="E31" s="34">
        <v>1</v>
      </c>
      <c r="F31" s="39">
        <v>141.9</v>
      </c>
      <c r="G31" s="41" t="s">
        <v>624</v>
      </c>
    </row>
    <row r="32" spans="1:478" x14ac:dyDescent="0.35">
      <c r="B32" s="69" t="s">
        <v>26</v>
      </c>
      <c r="C32" s="34">
        <v>5</v>
      </c>
      <c r="D32" s="34">
        <v>6</v>
      </c>
      <c r="E32" s="34">
        <v>5</v>
      </c>
      <c r="F32" s="44">
        <v>1240.32</v>
      </c>
      <c r="G32" s="41" t="s">
        <v>625</v>
      </c>
    </row>
    <row r="33" spans="2:7" x14ac:dyDescent="0.35">
      <c r="B33" s="69" t="s">
        <v>25</v>
      </c>
      <c r="C33" s="34">
        <v>1</v>
      </c>
      <c r="D33" s="34">
        <v>1</v>
      </c>
      <c r="E33" s="34">
        <v>1</v>
      </c>
      <c r="F33" s="39">
        <v>173.98</v>
      </c>
      <c r="G33" s="41" t="s">
        <v>626</v>
      </c>
    </row>
    <row r="34" spans="2:7" x14ac:dyDescent="0.35">
      <c r="B34" s="69" t="s">
        <v>27</v>
      </c>
      <c r="C34" s="34">
        <v>6</v>
      </c>
      <c r="D34" s="34">
        <v>1</v>
      </c>
      <c r="E34" s="34">
        <v>6</v>
      </c>
      <c r="F34" s="44">
        <v>902.94</v>
      </c>
      <c r="G34" s="41" t="s">
        <v>627</v>
      </c>
    </row>
    <row r="35" spans="2:7" x14ac:dyDescent="0.35">
      <c r="B35" s="69" t="s">
        <v>465</v>
      </c>
      <c r="C35" s="34">
        <v>2</v>
      </c>
      <c r="D35" s="34">
        <v>2</v>
      </c>
      <c r="E35" s="34">
        <v>2</v>
      </c>
      <c r="F35" s="39">
        <v>464</v>
      </c>
      <c r="G35" s="41" t="s">
        <v>803</v>
      </c>
    </row>
    <row r="36" spans="2:7" x14ac:dyDescent="0.35">
      <c r="B36" s="69" t="s">
        <v>466</v>
      </c>
      <c r="C36" s="34">
        <v>1</v>
      </c>
      <c r="D36" s="34">
        <v>2</v>
      </c>
      <c r="E36" s="34">
        <v>1</v>
      </c>
      <c r="F36" s="44">
        <v>267.89999999999998</v>
      </c>
      <c r="G36" s="41" t="s">
        <v>805</v>
      </c>
    </row>
    <row r="37" spans="2:7" x14ac:dyDescent="0.35">
      <c r="B37" s="69" t="s">
        <v>466</v>
      </c>
      <c r="C37" s="34">
        <v>1</v>
      </c>
      <c r="D37" s="34">
        <v>1</v>
      </c>
      <c r="E37" s="34">
        <v>1</v>
      </c>
      <c r="F37" s="44">
        <v>131.69999999999999</v>
      </c>
      <c r="G37" s="41" t="s">
        <v>804</v>
      </c>
    </row>
    <row r="38" spans="2:7" ht="15" thickBot="1" x14ac:dyDescent="0.4">
      <c r="B38" s="69" t="s">
        <v>467</v>
      </c>
      <c r="C38" s="34">
        <v>1</v>
      </c>
      <c r="D38" s="34">
        <v>1</v>
      </c>
      <c r="E38" s="34">
        <v>1</v>
      </c>
      <c r="F38" s="39">
        <v>189.9</v>
      </c>
      <c r="G38" s="41" t="s">
        <v>472</v>
      </c>
    </row>
    <row r="39" spans="2:7" customFormat="1" ht="15" thickBot="1" x14ac:dyDescent="0.4">
      <c r="B39" s="17" t="s">
        <v>132</v>
      </c>
      <c r="C39" s="18">
        <f>SUM(C6:C38)</f>
        <v>54</v>
      </c>
      <c r="D39" s="18">
        <f t="shared" ref="D39:F39" si="0">SUM(D6:D38)</f>
        <v>53</v>
      </c>
      <c r="E39" s="19">
        <f t="shared" si="0"/>
        <v>54</v>
      </c>
      <c r="F39" s="20">
        <f t="shared" si="0"/>
        <v>11290.56</v>
      </c>
      <c r="G39" s="31"/>
    </row>
  </sheetData>
  <sortState ref="B7:G38">
    <sortCondition ref="B7:B38"/>
  </sortState>
  <mergeCells count="1">
    <mergeCell ref="B4:G4"/>
  </mergeCells>
  <conditionalFormatting sqref="F6:F38">
    <cfRule type="expression" dxfId="3" priority="1">
      <formula>$I6&lt;0</formula>
    </cfRule>
    <cfRule type="expression" dxfId="2" priority="2">
      <formula>$I6&gt;0</formula>
    </cfRule>
  </conditionalFormatting>
  <dataValidations count="1">
    <dataValidation type="textLength" operator="equal" allowBlank="1" showInputMessage="1" showErrorMessage="1" sqref="H25" xr:uid="{00000000-0002-0000-1100-000000000000}">
      <formula1>0</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RJ30"/>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151</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69" t="s">
        <v>483</v>
      </c>
      <c r="C6" s="33">
        <v>2</v>
      </c>
      <c r="D6" s="33">
        <v>1</v>
      </c>
      <c r="E6" s="34">
        <v>2</v>
      </c>
      <c r="F6" s="44">
        <v>210</v>
      </c>
      <c r="G6" s="41" t="s">
        <v>628</v>
      </c>
    </row>
    <row r="7" spans="1:478" x14ac:dyDescent="0.35">
      <c r="B7" s="69" t="s">
        <v>24</v>
      </c>
      <c r="C7" s="33">
        <v>2</v>
      </c>
      <c r="D7" s="33">
        <v>1</v>
      </c>
      <c r="E7" s="34">
        <v>2</v>
      </c>
      <c r="F7" s="44">
        <v>298</v>
      </c>
      <c r="G7" s="41" t="s">
        <v>629</v>
      </c>
    </row>
    <row r="8" spans="1:478" ht="29" x14ac:dyDescent="0.35">
      <c r="B8" s="69" t="s">
        <v>15</v>
      </c>
      <c r="C8" s="37">
        <v>2</v>
      </c>
      <c r="D8" s="37">
        <v>1</v>
      </c>
      <c r="E8" s="33">
        <v>2</v>
      </c>
      <c r="F8" s="39">
        <v>178</v>
      </c>
      <c r="G8" s="41" t="s">
        <v>484</v>
      </c>
    </row>
    <row r="9" spans="1:478" x14ac:dyDescent="0.35">
      <c r="B9" s="69" t="s">
        <v>13</v>
      </c>
      <c r="C9" s="37">
        <v>2</v>
      </c>
      <c r="D9" s="37">
        <v>1</v>
      </c>
      <c r="E9" s="33">
        <v>2</v>
      </c>
      <c r="F9" s="44">
        <v>150</v>
      </c>
      <c r="G9" s="41" t="s">
        <v>780</v>
      </c>
    </row>
    <row r="10" spans="1:478" s="28" customFormat="1" ht="29" x14ac:dyDescent="0.35">
      <c r="A10" s="21"/>
      <c r="B10" s="69" t="s">
        <v>22</v>
      </c>
      <c r="C10" s="37">
        <v>5</v>
      </c>
      <c r="D10" s="37">
        <v>1</v>
      </c>
      <c r="E10" s="33">
        <v>5</v>
      </c>
      <c r="F10" s="39">
        <v>503</v>
      </c>
      <c r="G10" s="41" t="s">
        <v>630</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c r="IZ10" s="21"/>
      <c r="JA10" s="21"/>
      <c r="JB10" s="21"/>
      <c r="JC10" s="21"/>
      <c r="JD10" s="21"/>
      <c r="JE10" s="21"/>
      <c r="JF10" s="21"/>
      <c r="JG10" s="21"/>
      <c r="JH10" s="21"/>
      <c r="JI10" s="21"/>
      <c r="JJ10" s="21"/>
      <c r="JK10" s="21"/>
      <c r="JL10" s="21"/>
      <c r="JM10" s="21"/>
      <c r="JN10" s="21"/>
      <c r="JO10" s="21"/>
      <c r="JP10" s="21"/>
      <c r="JQ10" s="21"/>
      <c r="JR10" s="21"/>
      <c r="JS10" s="21"/>
      <c r="JT10" s="21"/>
      <c r="JU10" s="21"/>
      <c r="JV10" s="21"/>
      <c r="JW10" s="21"/>
      <c r="JX10" s="21"/>
      <c r="JY10" s="21"/>
      <c r="JZ10" s="21"/>
      <c r="KA10" s="21"/>
      <c r="KB10" s="21"/>
      <c r="KC10" s="21"/>
      <c r="KD10" s="21"/>
      <c r="KE10" s="21"/>
      <c r="KF10" s="21"/>
      <c r="KG10" s="21"/>
      <c r="KH10" s="21"/>
      <c r="KI10" s="21"/>
      <c r="KJ10" s="21"/>
      <c r="KK10" s="21"/>
      <c r="KL10" s="21"/>
      <c r="KM10" s="21"/>
      <c r="KN10" s="21"/>
      <c r="KO10" s="21"/>
      <c r="KP10" s="21"/>
      <c r="KQ10" s="21"/>
      <c r="KR10" s="21"/>
      <c r="KS10" s="21"/>
      <c r="KT10" s="21"/>
      <c r="KU10" s="21"/>
      <c r="KV10" s="21"/>
      <c r="KW10" s="21"/>
      <c r="KX10" s="21"/>
      <c r="KY10" s="21"/>
      <c r="KZ10" s="21"/>
      <c r="LA10" s="21"/>
      <c r="LB10" s="21"/>
      <c r="LC10" s="21"/>
      <c r="LD10" s="21"/>
      <c r="LE10" s="21"/>
      <c r="LF10" s="21"/>
      <c r="LG10" s="21"/>
      <c r="LH10" s="21"/>
      <c r="LI10" s="21"/>
      <c r="LJ10" s="21"/>
      <c r="LK10" s="21"/>
      <c r="LL10" s="21"/>
      <c r="LM10" s="21"/>
      <c r="LN10" s="21"/>
      <c r="LO10" s="21"/>
      <c r="LP10" s="21"/>
      <c r="LQ10" s="21"/>
      <c r="LR10" s="21"/>
      <c r="LS10" s="21"/>
      <c r="LT10" s="21"/>
      <c r="LU10" s="21"/>
      <c r="LV10" s="21"/>
      <c r="LW10" s="21"/>
      <c r="LX10" s="21"/>
      <c r="LY10" s="21"/>
      <c r="LZ10" s="21"/>
      <c r="MA10" s="21"/>
      <c r="MB10" s="21"/>
      <c r="MC10" s="21"/>
      <c r="MD10" s="21"/>
      <c r="ME10" s="21"/>
      <c r="MF10" s="21"/>
      <c r="MG10" s="21"/>
      <c r="MH10" s="21"/>
      <c r="MI10" s="21"/>
      <c r="MJ10" s="21"/>
      <c r="MK10" s="21"/>
      <c r="ML10" s="21"/>
      <c r="MM10" s="21"/>
      <c r="MN10" s="21"/>
      <c r="MO10" s="21"/>
      <c r="MP10" s="21"/>
      <c r="MQ10" s="21"/>
      <c r="MR10" s="21"/>
      <c r="MS10" s="21"/>
      <c r="MT10" s="21"/>
      <c r="MU10" s="21"/>
      <c r="MV10" s="21"/>
      <c r="MW10" s="21"/>
      <c r="MX10" s="21"/>
      <c r="MY10" s="21"/>
      <c r="MZ10" s="21"/>
      <c r="NA10" s="21"/>
      <c r="NB10" s="21"/>
      <c r="NC10" s="21"/>
      <c r="ND10" s="21"/>
      <c r="NE10" s="21"/>
      <c r="NF10" s="21"/>
      <c r="NG10" s="21"/>
      <c r="NH10" s="21"/>
      <c r="NI10" s="21"/>
      <c r="NJ10" s="21"/>
      <c r="NK10" s="21"/>
      <c r="NL10" s="21"/>
      <c r="NM10" s="21"/>
      <c r="NN10" s="21"/>
      <c r="NO10" s="21"/>
      <c r="NP10" s="21"/>
      <c r="NQ10" s="21"/>
      <c r="NR10" s="21"/>
      <c r="NS10" s="21"/>
      <c r="NT10" s="21"/>
      <c r="NU10" s="21"/>
      <c r="NV10" s="21"/>
      <c r="NW10" s="21"/>
      <c r="NX10" s="21"/>
      <c r="NY10" s="21"/>
      <c r="NZ10" s="21"/>
      <c r="OA10" s="21"/>
      <c r="OB10" s="21"/>
      <c r="OC10" s="21"/>
      <c r="OD10" s="21"/>
      <c r="OE10" s="21"/>
      <c r="OF10" s="21"/>
      <c r="OG10" s="21"/>
      <c r="OH10" s="21"/>
      <c r="OI10" s="21"/>
      <c r="OJ10" s="21"/>
      <c r="OK10" s="21"/>
      <c r="OL10" s="21"/>
      <c r="OM10" s="21"/>
      <c r="ON10" s="21"/>
      <c r="OO10" s="21"/>
      <c r="OP10" s="21"/>
      <c r="OQ10" s="21"/>
      <c r="OR10" s="21"/>
      <c r="OS10" s="21"/>
      <c r="OT10" s="21"/>
      <c r="OU10" s="21"/>
      <c r="OV10" s="21"/>
      <c r="OW10" s="21"/>
      <c r="OX10" s="21"/>
      <c r="OY10" s="21"/>
      <c r="OZ10" s="21"/>
      <c r="PA10" s="21"/>
      <c r="PB10" s="21"/>
      <c r="PC10" s="21"/>
      <c r="PD10" s="21"/>
      <c r="PE10" s="21"/>
      <c r="PF10" s="21"/>
      <c r="PG10" s="21"/>
      <c r="PH10" s="21"/>
      <c r="PI10" s="21"/>
      <c r="PJ10" s="21"/>
      <c r="PK10" s="21"/>
      <c r="PL10" s="21"/>
      <c r="PM10" s="21"/>
      <c r="PN10" s="21"/>
      <c r="PO10" s="21"/>
      <c r="PP10" s="21"/>
      <c r="PQ10" s="21"/>
      <c r="PR10" s="21"/>
      <c r="PS10" s="21"/>
      <c r="PT10" s="21"/>
      <c r="PU10" s="21"/>
      <c r="PV10" s="21"/>
      <c r="PW10" s="21"/>
      <c r="PX10" s="21"/>
      <c r="PY10" s="21"/>
      <c r="PZ10" s="21"/>
      <c r="QA10" s="21"/>
      <c r="QB10" s="21"/>
      <c r="QC10" s="21"/>
      <c r="QD10" s="21"/>
      <c r="QE10" s="21"/>
      <c r="QF10" s="21"/>
      <c r="QG10" s="21"/>
      <c r="QH10" s="21"/>
      <c r="QI10" s="21"/>
      <c r="QJ10" s="21"/>
      <c r="QK10" s="21"/>
      <c r="QL10" s="21"/>
      <c r="QM10" s="21"/>
      <c r="QN10" s="21"/>
      <c r="QO10" s="21"/>
      <c r="QP10" s="21"/>
      <c r="QQ10" s="21"/>
      <c r="QR10" s="21"/>
      <c r="QS10" s="21"/>
      <c r="QT10" s="21"/>
      <c r="QU10" s="21"/>
      <c r="QV10" s="21"/>
      <c r="QW10" s="21"/>
      <c r="QX10" s="21"/>
      <c r="QY10" s="21"/>
      <c r="QZ10" s="21"/>
      <c r="RA10" s="21"/>
      <c r="RB10" s="21"/>
      <c r="RC10" s="21"/>
      <c r="RD10" s="21"/>
      <c r="RE10" s="21"/>
      <c r="RF10" s="21"/>
      <c r="RG10" s="21"/>
      <c r="RH10" s="21"/>
      <c r="RI10" s="21"/>
      <c r="RJ10" s="21"/>
    </row>
    <row r="11" spans="1:478" ht="29" x14ac:dyDescent="0.35">
      <c r="B11" s="69" t="s">
        <v>22</v>
      </c>
      <c r="C11" s="37">
        <v>1</v>
      </c>
      <c r="D11" s="37">
        <v>1</v>
      </c>
      <c r="E11" s="33">
        <v>1</v>
      </c>
      <c r="F11" s="39">
        <v>170.16</v>
      </c>
      <c r="G11" s="41" t="s">
        <v>630</v>
      </c>
    </row>
    <row r="12" spans="1:478" x14ac:dyDescent="0.35">
      <c r="B12" s="69" t="s">
        <v>20</v>
      </c>
      <c r="C12" s="37">
        <v>1</v>
      </c>
      <c r="D12" s="37">
        <v>4</v>
      </c>
      <c r="E12" s="33">
        <v>1</v>
      </c>
      <c r="F12" s="39">
        <v>634.58000000000004</v>
      </c>
      <c r="G12" s="41" t="s">
        <v>631</v>
      </c>
    </row>
    <row r="13" spans="1:478" x14ac:dyDescent="0.35">
      <c r="B13" s="69" t="s">
        <v>474</v>
      </c>
      <c r="C13" s="37">
        <v>1</v>
      </c>
      <c r="D13" s="37">
        <v>5</v>
      </c>
      <c r="E13" s="33">
        <v>1</v>
      </c>
      <c r="F13" s="39">
        <v>840.78</v>
      </c>
      <c r="G13" s="41" t="s">
        <v>631</v>
      </c>
    </row>
    <row r="14" spans="1:478" x14ac:dyDescent="0.35">
      <c r="B14" s="69" t="s">
        <v>23</v>
      </c>
      <c r="C14" s="33">
        <v>2</v>
      </c>
      <c r="D14" s="33">
        <v>1</v>
      </c>
      <c r="E14" s="34">
        <v>2</v>
      </c>
      <c r="F14" s="44">
        <v>134</v>
      </c>
      <c r="G14" s="41" t="s">
        <v>780</v>
      </c>
    </row>
    <row r="15" spans="1:478" s="29" customFormat="1" x14ac:dyDescent="0.35">
      <c r="A15" s="21"/>
      <c r="B15" s="69" t="s">
        <v>475</v>
      </c>
      <c r="C15" s="33">
        <v>1</v>
      </c>
      <c r="D15" s="33">
        <v>1</v>
      </c>
      <c r="E15" s="34">
        <v>1</v>
      </c>
      <c r="F15" s="44">
        <v>152</v>
      </c>
      <c r="G15" s="41" t="s">
        <v>632</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row>
    <row r="16" spans="1:478" x14ac:dyDescent="0.35">
      <c r="B16" s="69" t="s">
        <v>476</v>
      </c>
      <c r="C16" s="33">
        <v>5</v>
      </c>
      <c r="D16" s="33">
        <v>2</v>
      </c>
      <c r="E16" s="34">
        <v>5</v>
      </c>
      <c r="F16" s="39">
        <v>900</v>
      </c>
      <c r="G16" s="41" t="s">
        <v>633</v>
      </c>
    </row>
    <row r="17" spans="1:478" ht="29" x14ac:dyDescent="0.35">
      <c r="B17" s="69" t="s">
        <v>477</v>
      </c>
      <c r="C17" s="33">
        <v>2</v>
      </c>
      <c r="D17" s="33">
        <v>1</v>
      </c>
      <c r="E17" s="34">
        <v>2</v>
      </c>
      <c r="F17" s="44">
        <v>195.98</v>
      </c>
      <c r="G17" s="41" t="s">
        <v>781</v>
      </c>
    </row>
    <row r="18" spans="1:478" s="29" customFormat="1" ht="29" x14ac:dyDescent="0.35">
      <c r="A18" s="21"/>
      <c r="B18" s="69" t="s">
        <v>19</v>
      </c>
      <c r="C18" s="33">
        <v>1</v>
      </c>
      <c r="D18" s="33">
        <v>3</v>
      </c>
      <c r="E18" s="34">
        <v>1</v>
      </c>
      <c r="F18" s="39">
        <v>516</v>
      </c>
      <c r="G18" s="41" t="s">
        <v>634</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c r="IV18" s="21"/>
      <c r="IW18" s="21"/>
      <c r="IX18" s="21"/>
      <c r="IY18" s="21"/>
      <c r="IZ18" s="21"/>
      <c r="JA18" s="21"/>
      <c r="JB18" s="21"/>
      <c r="JC18" s="21"/>
      <c r="JD18" s="21"/>
      <c r="JE18" s="21"/>
      <c r="JF18" s="21"/>
      <c r="JG18" s="21"/>
      <c r="JH18" s="21"/>
      <c r="JI18" s="21"/>
      <c r="JJ18" s="21"/>
      <c r="JK18" s="21"/>
      <c r="JL18" s="21"/>
      <c r="JM18" s="21"/>
      <c r="JN18" s="21"/>
      <c r="JO18" s="21"/>
      <c r="JP18" s="21"/>
      <c r="JQ18" s="21"/>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21"/>
      <c r="NI18" s="21"/>
      <c r="NJ18" s="21"/>
      <c r="NK18" s="21"/>
      <c r="NL18" s="21"/>
      <c r="NM18" s="21"/>
      <c r="NN18" s="21"/>
      <c r="NO18" s="21"/>
      <c r="NP18" s="21"/>
      <c r="NQ18" s="21"/>
      <c r="NR18" s="21"/>
      <c r="NS18" s="21"/>
      <c r="NT18" s="21"/>
      <c r="NU18" s="21"/>
      <c r="NV18" s="21"/>
      <c r="NW18" s="21"/>
      <c r="NX18" s="21"/>
      <c r="NY18" s="21"/>
      <c r="NZ18" s="21"/>
      <c r="OA18" s="21"/>
      <c r="OB18" s="21"/>
      <c r="OC18" s="21"/>
      <c r="OD18" s="21"/>
      <c r="OE18" s="21"/>
      <c r="OF18" s="21"/>
      <c r="OG18" s="21"/>
      <c r="OH18" s="21"/>
      <c r="OI18" s="21"/>
      <c r="OJ18" s="21"/>
      <c r="OK18" s="21"/>
      <c r="OL18" s="21"/>
      <c r="OM18" s="21"/>
      <c r="ON18" s="21"/>
      <c r="OO18" s="21"/>
      <c r="OP18" s="21"/>
      <c r="OQ18" s="21"/>
      <c r="OR18" s="21"/>
      <c r="OS18" s="21"/>
      <c r="OT18" s="21"/>
      <c r="OU18" s="21"/>
      <c r="OV18" s="21"/>
      <c r="OW18" s="21"/>
      <c r="OX18" s="21"/>
      <c r="OY18" s="21"/>
      <c r="OZ18" s="21"/>
      <c r="PA18" s="21"/>
      <c r="PB18" s="21"/>
      <c r="PC18" s="21"/>
      <c r="PD18" s="21"/>
      <c r="PE18" s="21"/>
      <c r="PF18" s="21"/>
      <c r="PG18" s="21"/>
      <c r="PH18" s="21"/>
      <c r="PI18" s="21"/>
      <c r="PJ18" s="21"/>
      <c r="PK18" s="21"/>
      <c r="PL18" s="21"/>
      <c r="PM18" s="21"/>
      <c r="PN18" s="21"/>
      <c r="PO18" s="21"/>
      <c r="PP18" s="21"/>
      <c r="PQ18" s="21"/>
      <c r="PR18" s="21"/>
      <c r="PS18" s="21"/>
      <c r="PT18" s="21"/>
      <c r="PU18" s="21"/>
      <c r="PV18" s="21"/>
      <c r="PW18" s="21"/>
      <c r="PX18" s="21"/>
      <c r="PY18" s="21"/>
      <c r="PZ18" s="21"/>
      <c r="QA18" s="21"/>
      <c r="QB18" s="21"/>
      <c r="QC18" s="21"/>
      <c r="QD18" s="21"/>
      <c r="QE18" s="21"/>
      <c r="QF18" s="21"/>
      <c r="QG18" s="21"/>
      <c r="QH18" s="21"/>
      <c r="QI18" s="21"/>
      <c r="QJ18" s="21"/>
      <c r="QK18" s="21"/>
      <c r="QL18" s="21"/>
      <c r="QM18" s="21"/>
      <c r="QN18" s="21"/>
      <c r="QO18" s="21"/>
      <c r="QP18" s="21"/>
      <c r="QQ18" s="21"/>
      <c r="QR18" s="21"/>
      <c r="QS18" s="21"/>
      <c r="QT18" s="21"/>
      <c r="QU18" s="21"/>
      <c r="QV18" s="21"/>
      <c r="QW18" s="21"/>
      <c r="QX18" s="21"/>
      <c r="QY18" s="21"/>
      <c r="QZ18" s="21"/>
      <c r="RA18" s="21"/>
      <c r="RB18" s="21"/>
      <c r="RC18" s="21"/>
      <c r="RD18" s="21"/>
      <c r="RE18" s="21"/>
      <c r="RF18" s="21"/>
      <c r="RG18" s="21"/>
      <c r="RH18" s="21"/>
      <c r="RI18" s="21"/>
      <c r="RJ18" s="21"/>
    </row>
    <row r="19" spans="1:478" ht="29" x14ac:dyDescent="0.35">
      <c r="B19" s="69" t="s">
        <v>19</v>
      </c>
      <c r="C19" s="34">
        <v>1</v>
      </c>
      <c r="D19" s="34">
        <v>3</v>
      </c>
      <c r="E19" s="34">
        <v>1</v>
      </c>
      <c r="F19" s="39">
        <v>624</v>
      </c>
      <c r="G19" s="41" t="s">
        <v>634</v>
      </c>
    </row>
    <row r="20" spans="1:478" s="29" customFormat="1" x14ac:dyDescent="0.35">
      <c r="A20" s="21"/>
      <c r="B20" s="69" t="s">
        <v>14</v>
      </c>
      <c r="C20" s="33">
        <v>2</v>
      </c>
      <c r="D20" s="33">
        <v>1</v>
      </c>
      <c r="E20" s="34">
        <v>2</v>
      </c>
      <c r="F20" s="39">
        <v>326</v>
      </c>
      <c r="G20" s="41" t="s">
        <v>635</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row>
    <row r="21" spans="1:478" s="29" customFormat="1" x14ac:dyDescent="0.35">
      <c r="A21" s="21"/>
      <c r="B21" s="69" t="s">
        <v>14</v>
      </c>
      <c r="C21" s="37">
        <v>2</v>
      </c>
      <c r="D21" s="37">
        <v>1</v>
      </c>
      <c r="E21" s="33">
        <v>2</v>
      </c>
      <c r="F21" s="44">
        <v>198.48</v>
      </c>
      <c r="G21" s="41" t="s">
        <v>636</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c r="RG21" s="21"/>
      <c r="RH21" s="21"/>
      <c r="RI21" s="21"/>
      <c r="RJ21" s="21"/>
    </row>
    <row r="22" spans="1:478" x14ac:dyDescent="0.35">
      <c r="B22" s="69" t="s">
        <v>18</v>
      </c>
      <c r="C22" s="34">
        <v>2</v>
      </c>
      <c r="D22" s="34">
        <v>1</v>
      </c>
      <c r="E22" s="34">
        <v>2</v>
      </c>
      <c r="F22" s="39">
        <v>195</v>
      </c>
      <c r="G22" s="41" t="s">
        <v>637</v>
      </c>
    </row>
    <row r="23" spans="1:478" x14ac:dyDescent="0.35">
      <c r="B23" s="69" t="s">
        <v>21</v>
      </c>
      <c r="C23" s="34">
        <v>4</v>
      </c>
      <c r="D23" s="34">
        <v>4</v>
      </c>
      <c r="E23" s="34">
        <v>4</v>
      </c>
      <c r="F23" s="39">
        <v>820</v>
      </c>
      <c r="G23" s="41" t="s">
        <v>638</v>
      </c>
    </row>
    <row r="24" spans="1:478" s="28" customFormat="1" x14ac:dyDescent="0.35">
      <c r="A24" s="21"/>
      <c r="B24" s="69" t="s">
        <v>478</v>
      </c>
      <c r="C24" s="34">
        <v>1</v>
      </c>
      <c r="D24" s="34">
        <v>1</v>
      </c>
      <c r="E24" s="34">
        <v>1</v>
      </c>
      <c r="F24" s="39">
        <v>108</v>
      </c>
      <c r="G24" s="41" t="s">
        <v>639</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c r="IW24" s="21"/>
      <c r="IX24" s="21"/>
      <c r="IY24" s="21"/>
      <c r="IZ24" s="21"/>
      <c r="JA24" s="21"/>
      <c r="JB24" s="21"/>
      <c r="JC24" s="21"/>
      <c r="JD24" s="21"/>
      <c r="JE24" s="21"/>
      <c r="JF24" s="21"/>
      <c r="JG24" s="21"/>
      <c r="JH24" s="21"/>
      <c r="JI24" s="21"/>
      <c r="JJ24" s="21"/>
      <c r="JK24" s="21"/>
      <c r="JL24" s="21"/>
      <c r="JM24" s="21"/>
      <c r="JN24" s="21"/>
      <c r="JO24" s="21"/>
      <c r="JP24" s="21"/>
      <c r="JQ24" s="21"/>
      <c r="JR24" s="21"/>
      <c r="JS24" s="21"/>
      <c r="JT24" s="21"/>
      <c r="JU24" s="21"/>
      <c r="JV24" s="21"/>
      <c r="JW24" s="21"/>
      <c r="JX24" s="21"/>
      <c r="JY24" s="21"/>
      <c r="JZ24" s="21"/>
      <c r="KA24" s="21"/>
      <c r="KB24" s="21"/>
      <c r="KC24" s="21"/>
      <c r="KD24" s="21"/>
      <c r="KE24" s="21"/>
      <c r="KF24" s="21"/>
      <c r="KG24" s="21"/>
      <c r="KH24" s="21"/>
      <c r="KI24" s="21"/>
      <c r="KJ24" s="21"/>
      <c r="KK24" s="21"/>
      <c r="KL24" s="21"/>
      <c r="KM24" s="21"/>
      <c r="KN24" s="21"/>
      <c r="KO24" s="21"/>
      <c r="KP24" s="21"/>
      <c r="KQ24" s="21"/>
      <c r="KR24" s="21"/>
      <c r="KS24" s="21"/>
      <c r="KT24" s="21"/>
      <c r="KU24" s="21"/>
      <c r="KV24" s="21"/>
      <c r="KW24" s="21"/>
      <c r="KX24" s="21"/>
      <c r="KY24" s="21"/>
      <c r="KZ24" s="21"/>
      <c r="LA24" s="21"/>
      <c r="LB24" s="21"/>
      <c r="LC24" s="21"/>
      <c r="LD24" s="21"/>
      <c r="LE24" s="21"/>
      <c r="LF24" s="21"/>
      <c r="LG24" s="21"/>
      <c r="LH24" s="21"/>
      <c r="LI24" s="21"/>
      <c r="LJ24" s="21"/>
      <c r="LK24" s="21"/>
      <c r="LL24" s="21"/>
      <c r="LM24" s="21"/>
      <c r="LN24" s="21"/>
      <c r="LO24" s="21"/>
      <c r="LP24" s="21"/>
      <c r="LQ24" s="21"/>
      <c r="LR24" s="21"/>
      <c r="LS24" s="21"/>
      <c r="LT24" s="21"/>
      <c r="LU24" s="21"/>
      <c r="LV24" s="21"/>
      <c r="LW24" s="21"/>
      <c r="LX24" s="21"/>
      <c r="LY24" s="21"/>
      <c r="LZ24" s="21"/>
      <c r="MA24" s="21"/>
      <c r="MB24" s="21"/>
      <c r="MC24" s="21"/>
      <c r="MD24" s="21"/>
      <c r="ME24" s="21"/>
      <c r="MF24" s="21"/>
      <c r="MG24" s="21"/>
      <c r="MH24" s="21"/>
      <c r="MI24" s="21"/>
      <c r="MJ24" s="21"/>
      <c r="MK24" s="21"/>
      <c r="ML24" s="21"/>
      <c r="MM24" s="21"/>
      <c r="MN24" s="21"/>
      <c r="MO24" s="21"/>
      <c r="MP24" s="21"/>
      <c r="MQ24" s="21"/>
      <c r="MR24" s="21"/>
      <c r="MS24" s="21"/>
      <c r="MT24" s="21"/>
      <c r="MU24" s="21"/>
      <c r="MV24" s="21"/>
      <c r="MW24" s="21"/>
      <c r="MX24" s="21"/>
      <c r="MY24" s="21"/>
      <c r="MZ24" s="21"/>
      <c r="NA24" s="21"/>
      <c r="NB24" s="21"/>
      <c r="NC24" s="21"/>
      <c r="ND24" s="21"/>
      <c r="NE24" s="21"/>
      <c r="NF24" s="21"/>
      <c r="NG24" s="21"/>
      <c r="NH24" s="21"/>
      <c r="NI24" s="21"/>
      <c r="NJ24" s="21"/>
      <c r="NK24" s="21"/>
      <c r="NL24" s="21"/>
      <c r="NM24" s="21"/>
      <c r="NN24" s="21"/>
      <c r="NO24" s="21"/>
      <c r="NP24" s="21"/>
      <c r="NQ24" s="21"/>
      <c r="NR24" s="21"/>
      <c r="NS24" s="21"/>
      <c r="NT24" s="21"/>
      <c r="NU24" s="21"/>
      <c r="NV24" s="21"/>
      <c r="NW24" s="21"/>
      <c r="NX24" s="21"/>
      <c r="NY24" s="21"/>
      <c r="NZ24" s="21"/>
      <c r="OA24" s="21"/>
      <c r="OB24" s="21"/>
      <c r="OC24" s="21"/>
      <c r="OD24" s="21"/>
      <c r="OE24" s="21"/>
      <c r="OF24" s="21"/>
      <c r="OG24" s="21"/>
      <c r="OH24" s="21"/>
      <c r="OI24" s="21"/>
      <c r="OJ24" s="21"/>
      <c r="OK24" s="21"/>
      <c r="OL24" s="21"/>
      <c r="OM24" s="21"/>
      <c r="ON24" s="21"/>
      <c r="OO24" s="21"/>
      <c r="OP24" s="21"/>
      <c r="OQ24" s="21"/>
      <c r="OR24" s="21"/>
      <c r="OS24" s="21"/>
      <c r="OT24" s="21"/>
      <c r="OU24" s="21"/>
      <c r="OV24" s="21"/>
      <c r="OW24" s="21"/>
      <c r="OX24" s="21"/>
      <c r="OY24" s="21"/>
      <c r="OZ24" s="21"/>
      <c r="PA24" s="21"/>
      <c r="PB24" s="21"/>
      <c r="PC24" s="21"/>
      <c r="PD24" s="21"/>
      <c r="PE24" s="21"/>
      <c r="PF24" s="21"/>
      <c r="PG24" s="21"/>
      <c r="PH24" s="21"/>
      <c r="PI24" s="21"/>
      <c r="PJ24" s="21"/>
      <c r="PK24" s="21"/>
      <c r="PL24" s="21"/>
      <c r="PM24" s="21"/>
      <c r="PN24" s="21"/>
      <c r="PO24" s="21"/>
      <c r="PP24" s="21"/>
      <c r="PQ24" s="21"/>
      <c r="PR24" s="21"/>
      <c r="PS24" s="21"/>
      <c r="PT24" s="21"/>
      <c r="PU24" s="21"/>
      <c r="PV24" s="21"/>
      <c r="PW24" s="21"/>
      <c r="PX24" s="21"/>
      <c r="PY24" s="21"/>
      <c r="PZ24" s="21"/>
      <c r="QA24" s="21"/>
      <c r="QB24" s="21"/>
      <c r="QC24" s="21"/>
      <c r="QD24" s="21"/>
      <c r="QE24" s="21"/>
      <c r="QF24" s="21"/>
      <c r="QG24" s="21"/>
      <c r="QH24" s="21"/>
      <c r="QI24" s="21"/>
      <c r="QJ24" s="21"/>
      <c r="QK24" s="21"/>
      <c r="QL24" s="21"/>
      <c r="QM24" s="21"/>
      <c r="QN24" s="21"/>
      <c r="QO24" s="21"/>
      <c r="QP24" s="21"/>
      <c r="QQ24" s="21"/>
      <c r="QR24" s="21"/>
      <c r="QS24" s="21"/>
      <c r="QT24" s="21"/>
      <c r="QU24" s="21"/>
      <c r="QV24" s="21"/>
      <c r="QW24" s="21"/>
      <c r="QX24" s="21"/>
      <c r="QY24" s="21"/>
      <c r="QZ24" s="21"/>
      <c r="RA24" s="21"/>
      <c r="RB24" s="21"/>
      <c r="RC24" s="21"/>
      <c r="RD24" s="21"/>
      <c r="RE24" s="21"/>
      <c r="RF24" s="21"/>
      <c r="RG24" s="21"/>
      <c r="RH24" s="21"/>
      <c r="RI24" s="21"/>
      <c r="RJ24" s="21"/>
    </row>
    <row r="25" spans="1:478" s="28" customFormat="1" ht="29" x14ac:dyDescent="0.35">
      <c r="A25" s="21"/>
      <c r="B25" s="69" t="s">
        <v>479</v>
      </c>
      <c r="C25" s="34">
        <v>2</v>
      </c>
      <c r="D25" s="34">
        <v>1</v>
      </c>
      <c r="E25" s="34">
        <v>2</v>
      </c>
      <c r="F25" s="39">
        <v>390.48</v>
      </c>
      <c r="G25" s="41" t="s">
        <v>640</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c r="PA25" s="21"/>
      <c r="PB25" s="21"/>
      <c r="PC25" s="21"/>
      <c r="PD25" s="21"/>
      <c r="PE25" s="21"/>
      <c r="PF25" s="21"/>
      <c r="PG25" s="21"/>
      <c r="PH25" s="21"/>
      <c r="PI25" s="21"/>
      <c r="PJ25" s="21"/>
      <c r="PK25" s="21"/>
      <c r="PL25" s="21"/>
      <c r="PM25" s="21"/>
      <c r="PN25" s="21"/>
      <c r="PO25" s="21"/>
      <c r="PP25" s="21"/>
      <c r="PQ25" s="21"/>
      <c r="PR25" s="21"/>
      <c r="PS25" s="21"/>
      <c r="PT25" s="21"/>
      <c r="PU25" s="21"/>
      <c r="PV25" s="21"/>
      <c r="PW25" s="21"/>
      <c r="PX25" s="21"/>
      <c r="PY25" s="21"/>
      <c r="PZ25" s="21"/>
      <c r="QA25" s="21"/>
      <c r="QB25" s="21"/>
      <c r="QC25" s="21"/>
      <c r="QD25" s="21"/>
      <c r="QE25" s="21"/>
      <c r="QF25" s="21"/>
      <c r="QG25" s="21"/>
      <c r="QH25" s="21"/>
      <c r="QI25" s="21"/>
      <c r="QJ25" s="21"/>
      <c r="QK25" s="21"/>
      <c r="QL25" s="21"/>
      <c r="QM25" s="21"/>
      <c r="QN25" s="21"/>
      <c r="QO25" s="21"/>
      <c r="QP25" s="21"/>
      <c r="QQ25" s="21"/>
      <c r="QR25" s="21"/>
      <c r="QS25" s="21"/>
      <c r="QT25" s="21"/>
      <c r="QU25" s="21"/>
      <c r="QV25" s="21"/>
      <c r="QW25" s="21"/>
      <c r="QX25" s="21"/>
      <c r="QY25" s="21"/>
      <c r="QZ25" s="21"/>
      <c r="RA25" s="21"/>
      <c r="RB25" s="21"/>
      <c r="RC25" s="21"/>
      <c r="RD25" s="21"/>
      <c r="RE25" s="21"/>
      <c r="RF25" s="21"/>
      <c r="RG25" s="21"/>
      <c r="RH25" s="21"/>
      <c r="RI25" s="21"/>
      <c r="RJ25" s="21"/>
    </row>
    <row r="26" spans="1:478" ht="29" x14ac:dyDescent="0.35">
      <c r="B26" s="69" t="s">
        <v>479</v>
      </c>
      <c r="C26" s="34">
        <v>1</v>
      </c>
      <c r="D26" s="34">
        <v>1</v>
      </c>
      <c r="E26" s="34">
        <v>1</v>
      </c>
      <c r="F26" s="44">
        <v>204.24</v>
      </c>
      <c r="G26" s="41" t="s">
        <v>640</v>
      </c>
    </row>
    <row r="27" spans="1:478" x14ac:dyDescent="0.35">
      <c r="B27" s="69" t="s">
        <v>481</v>
      </c>
      <c r="C27" s="34">
        <v>1</v>
      </c>
      <c r="D27" s="34">
        <v>1</v>
      </c>
      <c r="E27" s="34">
        <v>1</v>
      </c>
      <c r="F27" s="44">
        <v>45.49</v>
      </c>
      <c r="G27" s="41" t="s">
        <v>486</v>
      </c>
    </row>
    <row r="28" spans="1:478" x14ac:dyDescent="0.35">
      <c r="B28" s="69" t="s">
        <v>480</v>
      </c>
      <c r="C28" s="34">
        <v>1</v>
      </c>
      <c r="D28" s="34">
        <v>1</v>
      </c>
      <c r="E28" s="34">
        <v>1</v>
      </c>
      <c r="F28" s="39">
        <v>74.98</v>
      </c>
      <c r="G28" s="41" t="s">
        <v>485</v>
      </c>
    </row>
    <row r="29" spans="1:478" ht="15" thickBot="1" x14ac:dyDescent="0.4">
      <c r="B29" s="69" t="s">
        <v>482</v>
      </c>
      <c r="C29" s="34">
        <v>1</v>
      </c>
      <c r="D29" s="34">
        <v>3</v>
      </c>
      <c r="E29" s="34">
        <v>1</v>
      </c>
      <c r="F29" s="39">
        <v>263.5</v>
      </c>
      <c r="G29" s="41" t="s">
        <v>641</v>
      </c>
    </row>
    <row r="30" spans="1:478" customFormat="1" ht="15" thickBot="1" x14ac:dyDescent="0.4">
      <c r="B30" s="17" t="s">
        <v>132</v>
      </c>
      <c r="C30" s="18">
        <f>SUM(C6:C29)</f>
        <v>45</v>
      </c>
      <c r="D30" s="18">
        <f>SUM(D6:D29)</f>
        <v>41</v>
      </c>
      <c r="E30" s="19">
        <f>SUM(E6:E29)</f>
        <v>45</v>
      </c>
      <c r="F30" s="20">
        <f>SUM(F6:F29)</f>
        <v>8132.6699999999983</v>
      </c>
      <c r="G30" s="31"/>
    </row>
  </sheetData>
  <sortState ref="B6:G29">
    <sortCondition ref="B6:B29"/>
  </sortState>
  <mergeCells count="1">
    <mergeCell ref="B4:G4"/>
  </mergeCells>
  <conditionalFormatting sqref="F6:F29">
    <cfRule type="expression" dxfId="1" priority="1">
      <formula>$I6&lt;0</formula>
    </cfRule>
    <cfRule type="expression" dxfId="0" priority="2">
      <formula>$I6&gt;0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J14"/>
  <sheetViews>
    <sheetView zoomScale="85" zoomScaleNormal="85" workbookViewId="0">
      <selection activeCell="B5" sqref="B5"/>
    </sheetView>
  </sheetViews>
  <sheetFormatPr defaultRowHeight="14.5" x14ac:dyDescent="0.35"/>
  <cols>
    <col min="1" max="1" width="5.6328125" customWidth="1"/>
    <col min="2" max="2" width="37.36328125" bestFit="1" customWidth="1"/>
    <col min="3" max="5" width="15.6328125" style="4" customWidth="1"/>
    <col min="6" max="6" width="15.6328125" style="5" customWidth="1"/>
    <col min="7" max="7" width="155.81640625" style="30" bestFit="1" customWidth="1"/>
  </cols>
  <sheetData>
    <row r="2" spans="1:478" x14ac:dyDescent="0.35">
      <c r="B2" s="45" t="s">
        <v>134</v>
      </c>
    </row>
    <row r="3" spans="1:478" ht="15" thickBot="1" x14ac:dyDescent="0.4"/>
    <row r="4" spans="1:478" ht="15" thickBot="1" x14ac:dyDescent="0.4">
      <c r="B4" s="125" t="s">
        <v>2</v>
      </c>
      <c r="C4" s="126"/>
      <c r="D4" s="126"/>
      <c r="E4" s="126"/>
      <c r="F4" s="126"/>
      <c r="G4" s="127"/>
    </row>
    <row r="5" spans="1:478" ht="29.5" thickBot="1" x14ac:dyDescent="0.4">
      <c r="B5" s="10" t="s">
        <v>0</v>
      </c>
      <c r="C5" s="11" t="s">
        <v>131</v>
      </c>
      <c r="D5" s="12" t="s">
        <v>130</v>
      </c>
      <c r="E5" s="12" t="s">
        <v>129</v>
      </c>
      <c r="F5" s="13" t="s">
        <v>133</v>
      </c>
      <c r="G5" s="32" t="s">
        <v>1</v>
      </c>
    </row>
    <row r="6" spans="1:478" x14ac:dyDescent="0.35">
      <c r="B6" s="103" t="s">
        <v>178</v>
      </c>
      <c r="C6" s="35">
        <v>1</v>
      </c>
      <c r="D6" s="35">
        <v>1</v>
      </c>
      <c r="E6" s="36">
        <v>1</v>
      </c>
      <c r="F6" s="40">
        <v>129</v>
      </c>
      <c r="G6" s="41" t="s">
        <v>488</v>
      </c>
    </row>
    <row r="7" spans="1:478" x14ac:dyDescent="0.35">
      <c r="B7" s="69" t="s">
        <v>175</v>
      </c>
      <c r="C7" s="33">
        <v>1</v>
      </c>
      <c r="D7" s="33">
        <v>2</v>
      </c>
      <c r="E7" s="34">
        <v>1</v>
      </c>
      <c r="F7" s="39">
        <v>317</v>
      </c>
      <c r="G7" s="41" t="s">
        <v>183</v>
      </c>
    </row>
    <row r="8" spans="1:478" ht="29" x14ac:dyDescent="0.35">
      <c r="B8" s="69" t="s">
        <v>179</v>
      </c>
      <c r="C8" s="35">
        <v>1</v>
      </c>
      <c r="D8" s="35">
        <v>1</v>
      </c>
      <c r="E8" s="36">
        <v>1</v>
      </c>
      <c r="F8" s="40">
        <v>90</v>
      </c>
      <c r="G8" s="41" t="s">
        <v>809</v>
      </c>
    </row>
    <row r="9" spans="1:478" x14ac:dyDescent="0.35">
      <c r="B9" s="103" t="s">
        <v>180</v>
      </c>
      <c r="C9" s="38">
        <v>1</v>
      </c>
      <c r="D9" s="38">
        <v>1</v>
      </c>
      <c r="E9" s="35">
        <v>1</v>
      </c>
      <c r="F9" s="40">
        <v>115</v>
      </c>
      <c r="G9" s="41" t="s">
        <v>810</v>
      </c>
    </row>
    <row r="10" spans="1:478" x14ac:dyDescent="0.35">
      <c r="B10" s="103" t="s">
        <v>30</v>
      </c>
      <c r="C10" s="38">
        <v>1</v>
      </c>
      <c r="D10" s="38">
        <v>1</v>
      </c>
      <c r="E10" s="35">
        <v>1</v>
      </c>
      <c r="F10" s="40">
        <v>85.01</v>
      </c>
      <c r="G10" s="41" t="s">
        <v>489</v>
      </c>
    </row>
    <row r="11" spans="1:478" s="8" customFormat="1" x14ac:dyDescent="0.35">
      <c r="A11"/>
      <c r="B11" s="103" t="s">
        <v>30</v>
      </c>
      <c r="C11" s="38">
        <v>1</v>
      </c>
      <c r="D11" s="38">
        <v>1</v>
      </c>
      <c r="E11" s="35">
        <v>1</v>
      </c>
      <c r="F11" s="40">
        <v>85.01</v>
      </c>
      <c r="G11" s="41" t="s">
        <v>489</v>
      </c>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row>
    <row r="12" spans="1:478" x14ac:dyDescent="0.35">
      <c r="B12" s="103" t="s">
        <v>30</v>
      </c>
      <c r="C12" s="38">
        <v>1</v>
      </c>
      <c r="D12" s="38">
        <v>1</v>
      </c>
      <c r="E12" s="35">
        <v>1</v>
      </c>
      <c r="F12" s="40">
        <v>85.01</v>
      </c>
      <c r="G12" s="41" t="s">
        <v>489</v>
      </c>
    </row>
    <row r="13" spans="1:478" ht="15" thickBot="1" x14ac:dyDescent="0.4">
      <c r="B13" s="69" t="s">
        <v>181</v>
      </c>
      <c r="C13" s="37">
        <v>3</v>
      </c>
      <c r="D13" s="37">
        <v>1</v>
      </c>
      <c r="E13" s="33">
        <v>3</v>
      </c>
      <c r="F13" s="39">
        <v>268.11</v>
      </c>
      <c r="G13" s="41" t="s">
        <v>182</v>
      </c>
    </row>
    <row r="14" spans="1:478" ht="15" thickBot="1" x14ac:dyDescent="0.4">
      <c r="B14" s="17" t="s">
        <v>132</v>
      </c>
      <c r="C14" s="18">
        <f>SUM(C6:C13)</f>
        <v>10</v>
      </c>
      <c r="D14" s="18">
        <f>SUM(D6:D13)</f>
        <v>9</v>
      </c>
      <c r="E14" s="19">
        <f>SUM(E6:E13)</f>
        <v>10</v>
      </c>
      <c r="F14" s="20">
        <f>SUM(F6:F13)</f>
        <v>1174.1399999999999</v>
      </c>
      <c r="G14" s="31"/>
    </row>
  </sheetData>
  <sortState ref="B6:G13">
    <sortCondition ref="B6:B13"/>
  </sortState>
  <mergeCells count="1">
    <mergeCell ref="B4:G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J19"/>
  <sheetViews>
    <sheetView zoomScale="90" zoomScaleNormal="90" workbookViewId="0">
      <selection activeCell="B5" sqref="B5"/>
    </sheetView>
  </sheetViews>
  <sheetFormatPr defaultRowHeight="14.5" x14ac:dyDescent="0.35"/>
  <cols>
    <col min="1" max="1" width="5.6328125" customWidth="1"/>
    <col min="2" max="2" width="37.36328125" bestFit="1" customWidth="1"/>
    <col min="3" max="5" width="15.6328125" style="4" customWidth="1"/>
    <col min="6" max="6" width="15.6328125" style="5" customWidth="1"/>
    <col min="7" max="7" width="155.81640625" style="30" bestFit="1" customWidth="1"/>
  </cols>
  <sheetData>
    <row r="2" spans="1:478" x14ac:dyDescent="0.35">
      <c r="B2" s="46" t="s">
        <v>135</v>
      </c>
    </row>
    <row r="3" spans="1:478" ht="15" thickBot="1" x14ac:dyDescent="0.4"/>
    <row r="4" spans="1:478" ht="15" thickBot="1" x14ac:dyDescent="0.4">
      <c r="B4" s="125" t="s">
        <v>2</v>
      </c>
      <c r="C4" s="126"/>
      <c r="D4" s="126"/>
      <c r="E4" s="126"/>
      <c r="F4" s="126"/>
      <c r="G4" s="127"/>
    </row>
    <row r="5" spans="1:478" ht="29.5" thickBot="1" x14ac:dyDescent="0.4">
      <c r="B5" s="10" t="s">
        <v>0</v>
      </c>
      <c r="C5" s="11" t="s">
        <v>131</v>
      </c>
      <c r="D5" s="12" t="s">
        <v>130</v>
      </c>
      <c r="E5" s="12" t="s">
        <v>129</v>
      </c>
      <c r="F5" s="13" t="s">
        <v>133</v>
      </c>
      <c r="G5" s="32" t="s">
        <v>1</v>
      </c>
    </row>
    <row r="6" spans="1:478" s="21" customFormat="1" x14ac:dyDescent="0.35">
      <c r="B6" s="86" t="s">
        <v>768</v>
      </c>
      <c r="C6" s="34">
        <v>1</v>
      </c>
      <c r="D6" s="34">
        <v>1</v>
      </c>
      <c r="E6" s="34">
        <v>1</v>
      </c>
      <c r="F6" s="44">
        <v>70.16</v>
      </c>
      <c r="G6" s="41" t="s">
        <v>769</v>
      </c>
    </row>
    <row r="7" spans="1:478" x14ac:dyDescent="0.35">
      <c r="B7" s="69" t="s">
        <v>29</v>
      </c>
      <c r="C7" s="33">
        <v>1</v>
      </c>
      <c r="D7" s="33">
        <v>1</v>
      </c>
      <c r="E7" s="34">
        <v>1</v>
      </c>
      <c r="F7" s="39">
        <v>74</v>
      </c>
      <c r="G7" s="41" t="s">
        <v>214</v>
      </c>
    </row>
    <row r="8" spans="1:478" x14ac:dyDescent="0.35">
      <c r="B8" s="69" t="s">
        <v>6</v>
      </c>
      <c r="C8" s="35">
        <v>1</v>
      </c>
      <c r="D8" s="35">
        <v>1</v>
      </c>
      <c r="E8" s="36">
        <v>1</v>
      </c>
      <c r="F8" s="40">
        <v>112.99</v>
      </c>
      <c r="G8" s="41" t="s">
        <v>490</v>
      </c>
    </row>
    <row r="9" spans="1:478" ht="29" x14ac:dyDescent="0.35">
      <c r="B9" s="103" t="s">
        <v>184</v>
      </c>
      <c r="C9" s="35">
        <v>1</v>
      </c>
      <c r="D9" s="35">
        <v>1</v>
      </c>
      <c r="E9" s="36">
        <v>1</v>
      </c>
      <c r="F9" s="40">
        <v>125</v>
      </c>
      <c r="G9" s="41" t="s">
        <v>491</v>
      </c>
    </row>
    <row r="10" spans="1:478" ht="29" x14ac:dyDescent="0.35">
      <c r="B10" s="103" t="s">
        <v>184</v>
      </c>
      <c r="C10" s="38">
        <v>1</v>
      </c>
      <c r="D10" s="38">
        <v>1</v>
      </c>
      <c r="E10" s="35">
        <v>1</v>
      </c>
      <c r="F10" s="40">
        <v>125</v>
      </c>
      <c r="G10" s="41" t="s">
        <v>491</v>
      </c>
    </row>
    <row r="11" spans="1:478" x14ac:dyDescent="0.35">
      <c r="B11" s="103" t="s">
        <v>3</v>
      </c>
      <c r="C11" s="38">
        <v>2</v>
      </c>
      <c r="D11" s="38">
        <v>2</v>
      </c>
      <c r="E11" s="35">
        <v>2</v>
      </c>
      <c r="F11" s="40">
        <v>343.44</v>
      </c>
      <c r="G11" s="41" t="s">
        <v>492</v>
      </c>
    </row>
    <row r="12" spans="1:478" s="8" customFormat="1" x14ac:dyDescent="0.35">
      <c r="A12"/>
      <c r="B12" s="104" t="s">
        <v>185</v>
      </c>
      <c r="C12" s="2">
        <v>4</v>
      </c>
      <c r="D12" s="2">
        <v>1</v>
      </c>
      <c r="E12" s="6">
        <v>4</v>
      </c>
      <c r="F12" s="16">
        <v>460</v>
      </c>
      <c r="G12" s="41" t="s">
        <v>215</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row>
    <row r="13" spans="1:478" x14ac:dyDescent="0.35">
      <c r="B13" s="69" t="s">
        <v>176</v>
      </c>
      <c r="C13" s="37">
        <v>2</v>
      </c>
      <c r="D13" s="37">
        <v>1</v>
      </c>
      <c r="E13" s="33">
        <v>2</v>
      </c>
      <c r="F13" s="39">
        <v>210</v>
      </c>
      <c r="G13" s="41" t="s">
        <v>493</v>
      </c>
    </row>
    <row r="14" spans="1:478" x14ac:dyDescent="0.35">
      <c r="B14" s="104" t="s">
        <v>5</v>
      </c>
      <c r="C14" s="2">
        <v>2</v>
      </c>
      <c r="D14" s="2">
        <v>1</v>
      </c>
      <c r="E14" s="6">
        <v>2</v>
      </c>
      <c r="F14" s="14">
        <v>278</v>
      </c>
      <c r="G14" s="41" t="s">
        <v>494</v>
      </c>
    </row>
    <row r="15" spans="1:478" x14ac:dyDescent="0.35">
      <c r="B15" s="103" t="s">
        <v>4</v>
      </c>
      <c r="C15" s="38">
        <v>1</v>
      </c>
      <c r="D15" s="38">
        <v>1</v>
      </c>
      <c r="E15" s="35">
        <v>1</v>
      </c>
      <c r="F15" s="40">
        <v>68.5</v>
      </c>
      <c r="G15" s="41" t="s">
        <v>495</v>
      </c>
    </row>
    <row r="16" spans="1:478" x14ac:dyDescent="0.35">
      <c r="B16" s="105" t="s">
        <v>186</v>
      </c>
      <c r="C16" s="7">
        <v>4</v>
      </c>
      <c r="D16" s="7">
        <v>1</v>
      </c>
      <c r="E16" s="9">
        <v>4</v>
      </c>
      <c r="F16" s="15">
        <v>524</v>
      </c>
      <c r="G16" s="41" t="s">
        <v>216</v>
      </c>
    </row>
    <row r="17" spans="1:478" x14ac:dyDescent="0.35">
      <c r="B17" s="105" t="s">
        <v>742</v>
      </c>
      <c r="C17" s="7">
        <v>1</v>
      </c>
      <c r="D17" s="7">
        <v>1</v>
      </c>
      <c r="E17" s="9">
        <v>1</v>
      </c>
      <c r="F17" s="15">
        <v>140</v>
      </c>
      <c r="G17" s="41" t="s">
        <v>741</v>
      </c>
    </row>
    <row r="18" spans="1:478" s="1" customFormat="1" ht="15" thickBot="1" x14ac:dyDescent="0.4">
      <c r="A18"/>
      <c r="B18" s="103" t="s">
        <v>177</v>
      </c>
      <c r="C18" s="35">
        <v>3</v>
      </c>
      <c r="D18" s="35">
        <v>1</v>
      </c>
      <c r="E18" s="36">
        <v>3</v>
      </c>
      <c r="F18" s="40">
        <v>607.38</v>
      </c>
      <c r="G18" s="41" t="s">
        <v>496</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row>
    <row r="19" spans="1:478" ht="15" thickBot="1" x14ac:dyDescent="0.4">
      <c r="B19" s="17" t="s">
        <v>132</v>
      </c>
      <c r="C19" s="18">
        <f>SUM(C6:C18)</f>
        <v>24</v>
      </c>
      <c r="D19" s="18">
        <f t="shared" ref="D19:F19" si="0">SUM(D6:D18)</f>
        <v>14</v>
      </c>
      <c r="E19" s="19">
        <f t="shared" si="0"/>
        <v>24</v>
      </c>
      <c r="F19" s="20">
        <f t="shared" si="0"/>
        <v>3138.4700000000003</v>
      </c>
      <c r="G19" s="31"/>
    </row>
  </sheetData>
  <sortState ref="B7:G18">
    <sortCondition ref="B7:B18"/>
  </sortState>
  <mergeCells count="1">
    <mergeCell ref="B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J26"/>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136</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104" t="s">
        <v>189</v>
      </c>
      <c r="C6" s="6">
        <v>3</v>
      </c>
      <c r="D6" s="6">
        <v>1</v>
      </c>
      <c r="E6" s="3">
        <v>3</v>
      </c>
      <c r="F6" s="16">
        <v>258</v>
      </c>
      <c r="G6" s="41" t="s">
        <v>190</v>
      </c>
    </row>
    <row r="7" spans="1:478" x14ac:dyDescent="0.35">
      <c r="B7" s="69" t="s">
        <v>745</v>
      </c>
      <c r="C7" s="33">
        <v>2</v>
      </c>
      <c r="D7" s="33">
        <v>1</v>
      </c>
      <c r="E7" s="34">
        <v>2</v>
      </c>
      <c r="F7" s="39">
        <v>226.54</v>
      </c>
      <c r="G7" s="41" t="s">
        <v>746</v>
      </c>
    </row>
    <row r="8" spans="1:478" x14ac:dyDescent="0.35">
      <c r="B8" s="69" t="s">
        <v>9</v>
      </c>
      <c r="C8" s="33">
        <v>3</v>
      </c>
      <c r="D8" s="33">
        <v>1</v>
      </c>
      <c r="E8" s="34">
        <v>3</v>
      </c>
      <c r="F8" s="39">
        <v>356.85</v>
      </c>
      <c r="G8" s="41" t="s">
        <v>10</v>
      </c>
    </row>
    <row r="9" spans="1:478" x14ac:dyDescent="0.35">
      <c r="B9" s="104" t="s">
        <v>80</v>
      </c>
      <c r="C9" s="6">
        <v>5</v>
      </c>
      <c r="D9" s="6">
        <v>1</v>
      </c>
      <c r="E9" s="3">
        <v>5</v>
      </c>
      <c r="F9" s="16">
        <v>690</v>
      </c>
      <c r="G9" s="41" t="s">
        <v>193</v>
      </c>
    </row>
    <row r="10" spans="1:478" x14ac:dyDescent="0.35">
      <c r="B10" s="104" t="s">
        <v>194</v>
      </c>
      <c r="C10" s="2">
        <v>1</v>
      </c>
      <c r="D10" s="2">
        <v>5</v>
      </c>
      <c r="E10" s="6">
        <v>1</v>
      </c>
      <c r="F10" s="16">
        <v>812.85</v>
      </c>
      <c r="G10" s="41" t="s">
        <v>497</v>
      </c>
    </row>
    <row r="11" spans="1:478" x14ac:dyDescent="0.35">
      <c r="B11" s="104" t="s">
        <v>743</v>
      </c>
      <c r="C11" s="2">
        <v>1</v>
      </c>
      <c r="D11" s="2">
        <v>1</v>
      </c>
      <c r="E11" s="6">
        <v>1</v>
      </c>
      <c r="F11" s="16">
        <v>94</v>
      </c>
      <c r="G11" s="41" t="s">
        <v>744</v>
      </c>
    </row>
    <row r="12" spans="1:478" x14ac:dyDescent="0.35">
      <c r="B12" s="104" t="s">
        <v>188</v>
      </c>
      <c r="C12" s="2">
        <v>1</v>
      </c>
      <c r="D12" s="2">
        <v>1</v>
      </c>
      <c r="E12" s="6">
        <v>1</v>
      </c>
      <c r="F12" s="16">
        <v>144.72999999999999</v>
      </c>
      <c r="G12" s="41" t="s">
        <v>213</v>
      </c>
    </row>
    <row r="13" spans="1:478" s="28" customFormat="1" ht="29" x14ac:dyDescent="0.35">
      <c r="A13" s="21"/>
      <c r="B13" s="69" t="s">
        <v>195</v>
      </c>
      <c r="C13" s="37">
        <v>2</v>
      </c>
      <c r="D13" s="37">
        <v>2</v>
      </c>
      <c r="E13" s="33">
        <v>2</v>
      </c>
      <c r="F13" s="39">
        <v>540</v>
      </c>
      <c r="G13" s="41" t="s">
        <v>498</v>
      </c>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c r="IT13" s="21"/>
      <c r="IU13" s="21"/>
      <c r="IV13" s="21"/>
      <c r="IW13" s="21"/>
      <c r="IX13" s="21"/>
      <c r="IY13" s="21"/>
      <c r="IZ13" s="21"/>
      <c r="JA13" s="21"/>
      <c r="JB13" s="21"/>
      <c r="JC13" s="21"/>
      <c r="JD13" s="21"/>
      <c r="JE13" s="21"/>
      <c r="JF13" s="21"/>
      <c r="JG13" s="21"/>
      <c r="JH13" s="21"/>
      <c r="JI13" s="21"/>
      <c r="JJ13" s="21"/>
      <c r="JK13" s="21"/>
      <c r="JL13" s="21"/>
      <c r="JM13" s="21"/>
      <c r="JN13" s="21"/>
      <c r="JO13" s="21"/>
      <c r="JP13" s="21"/>
      <c r="JQ13" s="21"/>
      <c r="JR13" s="21"/>
      <c r="JS13" s="21"/>
      <c r="JT13" s="21"/>
      <c r="JU13" s="21"/>
      <c r="JV13" s="21"/>
      <c r="JW13" s="21"/>
      <c r="JX13" s="21"/>
      <c r="JY13" s="21"/>
      <c r="JZ13" s="21"/>
      <c r="KA13" s="21"/>
      <c r="KB13" s="21"/>
      <c r="KC13" s="21"/>
      <c r="KD13" s="21"/>
      <c r="KE13" s="21"/>
      <c r="KF13" s="21"/>
      <c r="KG13" s="21"/>
      <c r="KH13" s="21"/>
      <c r="KI13" s="21"/>
      <c r="KJ13" s="21"/>
      <c r="KK13" s="21"/>
      <c r="KL13" s="21"/>
      <c r="KM13" s="21"/>
      <c r="KN13" s="21"/>
      <c r="KO13" s="21"/>
      <c r="KP13" s="21"/>
      <c r="KQ13" s="21"/>
      <c r="KR13" s="21"/>
      <c r="KS13" s="21"/>
      <c r="KT13" s="21"/>
      <c r="KU13" s="21"/>
      <c r="KV13" s="21"/>
      <c r="KW13" s="21"/>
      <c r="KX13" s="21"/>
      <c r="KY13" s="21"/>
      <c r="KZ13" s="21"/>
      <c r="LA13" s="21"/>
      <c r="LB13" s="21"/>
      <c r="LC13" s="21"/>
      <c r="LD13" s="21"/>
      <c r="LE13" s="21"/>
      <c r="LF13" s="21"/>
      <c r="LG13" s="21"/>
      <c r="LH13" s="21"/>
      <c r="LI13" s="21"/>
      <c r="LJ13" s="21"/>
      <c r="LK13" s="21"/>
      <c r="LL13" s="21"/>
      <c r="LM13" s="21"/>
      <c r="LN13" s="21"/>
      <c r="LO13" s="21"/>
      <c r="LP13" s="21"/>
      <c r="LQ13" s="21"/>
      <c r="LR13" s="21"/>
      <c r="LS13" s="21"/>
      <c r="LT13" s="21"/>
      <c r="LU13" s="21"/>
      <c r="LV13" s="21"/>
      <c r="LW13" s="21"/>
      <c r="LX13" s="21"/>
      <c r="LY13" s="21"/>
      <c r="LZ13" s="21"/>
      <c r="MA13" s="21"/>
      <c r="MB13" s="21"/>
      <c r="MC13" s="21"/>
      <c r="MD13" s="21"/>
      <c r="ME13" s="21"/>
      <c r="MF13" s="21"/>
      <c r="MG13" s="21"/>
      <c r="MH13" s="21"/>
      <c r="MI13" s="21"/>
      <c r="MJ13" s="21"/>
      <c r="MK13" s="21"/>
      <c r="ML13" s="21"/>
      <c r="MM13" s="21"/>
      <c r="MN13" s="21"/>
      <c r="MO13" s="21"/>
      <c r="MP13" s="21"/>
      <c r="MQ13" s="21"/>
      <c r="MR13" s="21"/>
      <c r="MS13" s="21"/>
      <c r="MT13" s="21"/>
      <c r="MU13" s="21"/>
      <c r="MV13" s="21"/>
      <c r="MW13" s="21"/>
      <c r="MX13" s="21"/>
      <c r="MY13" s="21"/>
      <c r="MZ13" s="21"/>
      <c r="NA13" s="21"/>
      <c r="NB13" s="21"/>
      <c r="NC13" s="21"/>
      <c r="ND13" s="21"/>
      <c r="NE13" s="21"/>
      <c r="NF13" s="21"/>
      <c r="NG13" s="21"/>
      <c r="NH13" s="21"/>
      <c r="NI13" s="21"/>
      <c r="NJ13" s="21"/>
      <c r="NK13" s="21"/>
      <c r="NL13" s="21"/>
      <c r="NM13" s="21"/>
      <c r="NN13" s="21"/>
      <c r="NO13" s="21"/>
      <c r="NP13" s="21"/>
      <c r="NQ13" s="21"/>
      <c r="NR13" s="21"/>
      <c r="NS13" s="21"/>
      <c r="NT13" s="21"/>
      <c r="NU13" s="21"/>
      <c r="NV13" s="21"/>
      <c r="NW13" s="21"/>
      <c r="NX13" s="21"/>
      <c r="NY13" s="21"/>
      <c r="NZ13" s="21"/>
      <c r="OA13" s="21"/>
      <c r="OB13" s="21"/>
      <c r="OC13" s="21"/>
      <c r="OD13" s="21"/>
      <c r="OE13" s="21"/>
      <c r="OF13" s="21"/>
      <c r="OG13" s="21"/>
      <c r="OH13" s="21"/>
      <c r="OI13" s="21"/>
      <c r="OJ13" s="21"/>
      <c r="OK13" s="21"/>
      <c r="OL13" s="21"/>
      <c r="OM13" s="21"/>
      <c r="ON13" s="21"/>
      <c r="OO13" s="21"/>
      <c r="OP13" s="21"/>
      <c r="OQ13" s="21"/>
      <c r="OR13" s="21"/>
      <c r="OS13" s="21"/>
      <c r="OT13" s="21"/>
      <c r="OU13" s="21"/>
      <c r="OV13" s="21"/>
      <c r="OW13" s="21"/>
      <c r="OX13" s="21"/>
      <c r="OY13" s="21"/>
      <c r="OZ13" s="21"/>
      <c r="PA13" s="21"/>
      <c r="PB13" s="21"/>
      <c r="PC13" s="21"/>
      <c r="PD13" s="21"/>
      <c r="PE13" s="21"/>
      <c r="PF13" s="21"/>
      <c r="PG13" s="21"/>
      <c r="PH13" s="21"/>
      <c r="PI13" s="21"/>
      <c r="PJ13" s="21"/>
      <c r="PK13" s="21"/>
      <c r="PL13" s="21"/>
      <c r="PM13" s="21"/>
      <c r="PN13" s="21"/>
      <c r="PO13" s="21"/>
      <c r="PP13" s="21"/>
      <c r="PQ13" s="21"/>
      <c r="PR13" s="21"/>
      <c r="PS13" s="21"/>
      <c r="PT13" s="21"/>
      <c r="PU13" s="21"/>
      <c r="PV13" s="21"/>
      <c r="PW13" s="21"/>
      <c r="PX13" s="21"/>
      <c r="PY13" s="21"/>
      <c r="PZ13" s="21"/>
      <c r="QA13" s="21"/>
      <c r="QB13" s="21"/>
      <c r="QC13" s="21"/>
      <c r="QD13" s="21"/>
      <c r="QE13" s="21"/>
      <c r="QF13" s="21"/>
      <c r="QG13" s="21"/>
      <c r="QH13" s="21"/>
      <c r="QI13" s="21"/>
      <c r="QJ13" s="21"/>
      <c r="QK13" s="21"/>
      <c r="QL13" s="21"/>
      <c r="QM13" s="21"/>
      <c r="QN13" s="21"/>
      <c r="QO13" s="21"/>
      <c r="QP13" s="21"/>
      <c r="QQ13" s="21"/>
      <c r="QR13" s="21"/>
      <c r="QS13" s="21"/>
      <c r="QT13" s="21"/>
      <c r="QU13" s="21"/>
      <c r="QV13" s="21"/>
      <c r="QW13" s="21"/>
      <c r="QX13" s="21"/>
      <c r="QY13" s="21"/>
      <c r="QZ13" s="21"/>
      <c r="RA13" s="21"/>
      <c r="RB13" s="21"/>
      <c r="RC13" s="21"/>
      <c r="RD13" s="21"/>
      <c r="RE13" s="21"/>
      <c r="RF13" s="21"/>
      <c r="RG13" s="21"/>
      <c r="RH13" s="21"/>
      <c r="RI13" s="21"/>
      <c r="RJ13" s="21"/>
    </row>
    <row r="14" spans="1:478" x14ac:dyDescent="0.35">
      <c r="B14" s="69" t="s">
        <v>8</v>
      </c>
      <c r="C14" s="37">
        <v>4</v>
      </c>
      <c r="D14" s="37">
        <v>1</v>
      </c>
      <c r="E14" s="33">
        <v>4</v>
      </c>
      <c r="F14" s="39">
        <v>413.48</v>
      </c>
      <c r="G14" s="41" t="s">
        <v>196</v>
      </c>
    </row>
    <row r="15" spans="1:478" x14ac:dyDescent="0.35">
      <c r="B15" s="69" t="s">
        <v>191</v>
      </c>
      <c r="C15" s="37">
        <v>2</v>
      </c>
      <c r="D15" s="37">
        <v>2</v>
      </c>
      <c r="E15" s="33">
        <v>2</v>
      </c>
      <c r="F15" s="39">
        <v>360</v>
      </c>
      <c r="G15" s="41" t="s">
        <v>499</v>
      </c>
    </row>
    <row r="16" spans="1:478" x14ac:dyDescent="0.35">
      <c r="B16" s="69" t="s">
        <v>198</v>
      </c>
      <c r="C16" s="37">
        <v>1</v>
      </c>
      <c r="D16" s="37">
        <v>3</v>
      </c>
      <c r="E16" s="33">
        <v>1</v>
      </c>
      <c r="F16" s="39">
        <v>295</v>
      </c>
      <c r="G16" s="41" t="s">
        <v>197</v>
      </c>
    </row>
    <row r="17" spans="1:478" x14ac:dyDescent="0.35">
      <c r="B17" s="69" t="s">
        <v>199</v>
      </c>
      <c r="C17" s="33">
        <v>2</v>
      </c>
      <c r="D17" s="33">
        <v>1</v>
      </c>
      <c r="E17" s="34">
        <v>2</v>
      </c>
      <c r="F17" s="39">
        <v>285</v>
      </c>
      <c r="G17" s="41" t="s">
        <v>808</v>
      </c>
    </row>
    <row r="18" spans="1:478" s="29" customFormat="1" ht="29" x14ac:dyDescent="0.35">
      <c r="A18" s="21"/>
      <c r="B18" s="69" t="s">
        <v>192</v>
      </c>
      <c r="C18" s="33">
        <v>1</v>
      </c>
      <c r="D18" s="33">
        <v>1</v>
      </c>
      <c r="E18" s="34">
        <v>1</v>
      </c>
      <c r="F18" s="39">
        <v>100</v>
      </c>
      <c r="G18" s="41" t="s">
        <v>495</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c r="IV18" s="21"/>
      <c r="IW18" s="21"/>
      <c r="IX18" s="21"/>
      <c r="IY18" s="21"/>
      <c r="IZ18" s="21"/>
      <c r="JA18" s="21"/>
      <c r="JB18" s="21"/>
      <c r="JC18" s="21"/>
      <c r="JD18" s="21"/>
      <c r="JE18" s="21"/>
      <c r="JF18" s="21"/>
      <c r="JG18" s="21"/>
      <c r="JH18" s="21"/>
      <c r="JI18" s="21"/>
      <c r="JJ18" s="21"/>
      <c r="JK18" s="21"/>
      <c r="JL18" s="21"/>
      <c r="JM18" s="21"/>
      <c r="JN18" s="21"/>
      <c r="JO18" s="21"/>
      <c r="JP18" s="21"/>
      <c r="JQ18" s="21"/>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21"/>
      <c r="NI18" s="21"/>
      <c r="NJ18" s="21"/>
      <c r="NK18" s="21"/>
      <c r="NL18" s="21"/>
      <c r="NM18" s="21"/>
      <c r="NN18" s="21"/>
      <c r="NO18" s="21"/>
      <c r="NP18" s="21"/>
      <c r="NQ18" s="21"/>
      <c r="NR18" s="21"/>
      <c r="NS18" s="21"/>
      <c r="NT18" s="21"/>
      <c r="NU18" s="21"/>
      <c r="NV18" s="21"/>
      <c r="NW18" s="21"/>
      <c r="NX18" s="21"/>
      <c r="NY18" s="21"/>
      <c r="NZ18" s="21"/>
      <c r="OA18" s="21"/>
      <c r="OB18" s="21"/>
      <c r="OC18" s="21"/>
      <c r="OD18" s="21"/>
      <c r="OE18" s="21"/>
      <c r="OF18" s="21"/>
      <c r="OG18" s="21"/>
      <c r="OH18" s="21"/>
      <c r="OI18" s="21"/>
      <c r="OJ18" s="21"/>
      <c r="OK18" s="21"/>
      <c r="OL18" s="21"/>
      <c r="OM18" s="21"/>
      <c r="ON18" s="21"/>
      <c r="OO18" s="21"/>
      <c r="OP18" s="21"/>
      <c r="OQ18" s="21"/>
      <c r="OR18" s="21"/>
      <c r="OS18" s="21"/>
      <c r="OT18" s="21"/>
      <c r="OU18" s="21"/>
      <c r="OV18" s="21"/>
      <c r="OW18" s="21"/>
      <c r="OX18" s="21"/>
      <c r="OY18" s="21"/>
      <c r="OZ18" s="21"/>
      <c r="PA18" s="21"/>
      <c r="PB18" s="21"/>
      <c r="PC18" s="21"/>
      <c r="PD18" s="21"/>
      <c r="PE18" s="21"/>
      <c r="PF18" s="21"/>
      <c r="PG18" s="21"/>
      <c r="PH18" s="21"/>
      <c r="PI18" s="21"/>
      <c r="PJ18" s="21"/>
      <c r="PK18" s="21"/>
      <c r="PL18" s="21"/>
      <c r="PM18" s="21"/>
      <c r="PN18" s="21"/>
      <c r="PO18" s="21"/>
      <c r="PP18" s="21"/>
      <c r="PQ18" s="21"/>
      <c r="PR18" s="21"/>
      <c r="PS18" s="21"/>
      <c r="PT18" s="21"/>
      <c r="PU18" s="21"/>
      <c r="PV18" s="21"/>
      <c r="PW18" s="21"/>
      <c r="PX18" s="21"/>
      <c r="PY18" s="21"/>
      <c r="PZ18" s="21"/>
      <c r="QA18" s="21"/>
      <c r="QB18" s="21"/>
      <c r="QC18" s="21"/>
      <c r="QD18" s="21"/>
      <c r="QE18" s="21"/>
      <c r="QF18" s="21"/>
      <c r="QG18" s="21"/>
      <c r="QH18" s="21"/>
      <c r="QI18" s="21"/>
      <c r="QJ18" s="21"/>
      <c r="QK18" s="21"/>
      <c r="QL18" s="21"/>
      <c r="QM18" s="21"/>
      <c r="QN18" s="21"/>
      <c r="QO18" s="21"/>
      <c r="QP18" s="21"/>
      <c r="QQ18" s="21"/>
      <c r="QR18" s="21"/>
      <c r="QS18" s="21"/>
      <c r="QT18" s="21"/>
      <c r="QU18" s="21"/>
      <c r="QV18" s="21"/>
      <c r="QW18" s="21"/>
      <c r="QX18" s="21"/>
      <c r="QY18" s="21"/>
      <c r="QZ18" s="21"/>
      <c r="RA18" s="21"/>
      <c r="RB18" s="21"/>
      <c r="RC18" s="21"/>
      <c r="RD18" s="21"/>
      <c r="RE18" s="21"/>
      <c r="RF18" s="21"/>
      <c r="RG18" s="21"/>
      <c r="RH18" s="21"/>
      <c r="RI18" s="21"/>
      <c r="RJ18" s="21"/>
    </row>
    <row r="19" spans="1:478" x14ac:dyDescent="0.35">
      <c r="B19" s="69" t="s">
        <v>7</v>
      </c>
      <c r="C19" s="33">
        <v>1</v>
      </c>
      <c r="D19" s="33">
        <v>4</v>
      </c>
      <c r="E19" s="34">
        <v>1</v>
      </c>
      <c r="F19" s="39">
        <v>331</v>
      </c>
      <c r="G19" s="41" t="s">
        <v>500</v>
      </c>
    </row>
    <row r="20" spans="1:478" x14ac:dyDescent="0.35">
      <c r="B20" s="69" t="s">
        <v>11</v>
      </c>
      <c r="C20" s="33">
        <v>1</v>
      </c>
      <c r="D20" s="33">
        <v>1</v>
      </c>
      <c r="E20" s="34">
        <v>1</v>
      </c>
      <c r="F20" s="39">
        <v>68.5</v>
      </c>
      <c r="G20" s="41" t="s">
        <v>787</v>
      </c>
    </row>
    <row r="21" spans="1:478" s="29" customFormat="1" x14ac:dyDescent="0.35">
      <c r="A21" s="21"/>
      <c r="B21" s="69" t="s">
        <v>11</v>
      </c>
      <c r="C21" s="33">
        <v>1</v>
      </c>
      <c r="D21" s="33">
        <v>2</v>
      </c>
      <c r="E21" s="34">
        <v>1</v>
      </c>
      <c r="F21" s="39">
        <v>68.5</v>
      </c>
      <c r="G21" s="41" t="s">
        <v>787</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c r="RG21" s="21"/>
      <c r="RH21" s="21"/>
      <c r="RI21" s="21"/>
      <c r="RJ21" s="21"/>
    </row>
    <row r="22" spans="1:478" x14ac:dyDescent="0.35">
      <c r="B22" s="104" t="s">
        <v>187</v>
      </c>
      <c r="C22" s="3">
        <v>1</v>
      </c>
      <c r="D22" s="3">
        <v>1</v>
      </c>
      <c r="E22" s="3">
        <v>1</v>
      </c>
      <c r="F22" s="16">
        <v>100</v>
      </c>
      <c r="G22" s="41" t="s">
        <v>495</v>
      </c>
    </row>
    <row r="23" spans="1:478" x14ac:dyDescent="0.35">
      <c r="B23" s="86" t="s">
        <v>766</v>
      </c>
      <c r="C23" s="34">
        <v>1</v>
      </c>
      <c r="D23" s="34">
        <v>1</v>
      </c>
      <c r="E23" s="34">
        <v>1</v>
      </c>
      <c r="F23" s="44">
        <v>216</v>
      </c>
      <c r="G23" s="41" t="s">
        <v>767</v>
      </c>
    </row>
    <row r="24" spans="1:478" x14ac:dyDescent="0.35">
      <c r="B24" s="69" t="s">
        <v>747</v>
      </c>
      <c r="C24" s="33">
        <v>2</v>
      </c>
      <c r="D24" s="33">
        <v>1</v>
      </c>
      <c r="E24" s="34">
        <v>2</v>
      </c>
      <c r="F24" s="39">
        <v>224.94</v>
      </c>
      <c r="G24" s="41" t="s">
        <v>746</v>
      </c>
    </row>
    <row r="25" spans="1:478" s="29" customFormat="1" ht="29.5" thickBot="1" x14ac:dyDescent="0.4">
      <c r="A25" s="21"/>
      <c r="B25" s="69" t="s">
        <v>31</v>
      </c>
      <c r="C25" s="33">
        <v>2</v>
      </c>
      <c r="D25" s="33">
        <v>1</v>
      </c>
      <c r="E25" s="34">
        <v>2</v>
      </c>
      <c r="F25" s="39">
        <v>178</v>
      </c>
      <c r="G25" s="41" t="s">
        <v>200</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c r="PA25" s="21"/>
      <c r="PB25" s="21"/>
      <c r="PC25" s="21"/>
      <c r="PD25" s="21"/>
      <c r="PE25" s="21"/>
      <c r="PF25" s="21"/>
      <c r="PG25" s="21"/>
      <c r="PH25" s="21"/>
      <c r="PI25" s="21"/>
      <c r="PJ25" s="21"/>
      <c r="PK25" s="21"/>
      <c r="PL25" s="21"/>
      <c r="PM25" s="21"/>
      <c r="PN25" s="21"/>
      <c r="PO25" s="21"/>
      <c r="PP25" s="21"/>
      <c r="PQ25" s="21"/>
      <c r="PR25" s="21"/>
      <c r="PS25" s="21"/>
      <c r="PT25" s="21"/>
      <c r="PU25" s="21"/>
      <c r="PV25" s="21"/>
      <c r="PW25" s="21"/>
      <c r="PX25" s="21"/>
      <c r="PY25" s="21"/>
      <c r="PZ25" s="21"/>
      <c r="QA25" s="21"/>
      <c r="QB25" s="21"/>
      <c r="QC25" s="21"/>
      <c r="QD25" s="21"/>
      <c r="QE25" s="21"/>
      <c r="QF25" s="21"/>
      <c r="QG25" s="21"/>
      <c r="QH25" s="21"/>
      <c r="QI25" s="21"/>
      <c r="QJ25" s="21"/>
      <c r="QK25" s="21"/>
      <c r="QL25" s="21"/>
      <c r="QM25" s="21"/>
      <c r="QN25" s="21"/>
      <c r="QO25" s="21"/>
      <c r="QP25" s="21"/>
      <c r="QQ25" s="21"/>
      <c r="QR25" s="21"/>
      <c r="QS25" s="21"/>
      <c r="QT25" s="21"/>
      <c r="QU25" s="21"/>
      <c r="QV25" s="21"/>
      <c r="QW25" s="21"/>
      <c r="QX25" s="21"/>
      <c r="QY25" s="21"/>
      <c r="QZ25" s="21"/>
      <c r="RA25" s="21"/>
      <c r="RB25" s="21"/>
      <c r="RC25" s="21"/>
      <c r="RD25" s="21"/>
      <c r="RE25" s="21"/>
      <c r="RF25" s="21"/>
      <c r="RG25" s="21"/>
      <c r="RH25" s="21"/>
      <c r="RI25" s="21"/>
      <c r="RJ25" s="21"/>
    </row>
    <row r="26" spans="1:478" customFormat="1" ht="15" thickBot="1" x14ac:dyDescent="0.4">
      <c r="B26" s="17" t="s">
        <v>132</v>
      </c>
      <c r="C26" s="18">
        <f>SUM(C6:C25)</f>
        <v>37</v>
      </c>
      <c r="D26" s="18">
        <f t="shared" ref="D26:F26" si="0">SUM(D6:D25)</f>
        <v>32</v>
      </c>
      <c r="E26" s="19">
        <f t="shared" si="0"/>
        <v>37</v>
      </c>
      <c r="F26" s="20">
        <f t="shared" si="0"/>
        <v>5763.3899999999994</v>
      </c>
      <c r="G26" s="31"/>
    </row>
  </sheetData>
  <sortState ref="B6:G25">
    <sortCondition ref="B6:B25"/>
  </sortState>
  <mergeCells count="1">
    <mergeCell ref="B4: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RJ32"/>
  <sheetViews>
    <sheetView zoomScale="90" zoomScaleNormal="90" workbookViewId="0">
      <selection activeCell="G14" sqref="G14"/>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8" x14ac:dyDescent="0.35">
      <c r="B2" s="47" t="s">
        <v>137</v>
      </c>
    </row>
    <row r="3" spans="1:478" ht="15" thickBot="1" x14ac:dyDescent="0.4"/>
    <row r="4" spans="1:478" ht="15" thickBot="1" x14ac:dyDescent="0.4">
      <c r="B4" s="128" t="s">
        <v>2</v>
      </c>
      <c r="C4" s="129"/>
      <c r="D4" s="129"/>
      <c r="E4" s="129"/>
      <c r="F4" s="129"/>
      <c r="G4" s="130"/>
    </row>
    <row r="5" spans="1:478" ht="29.5" thickBot="1" x14ac:dyDescent="0.4">
      <c r="B5" s="24" t="s">
        <v>0</v>
      </c>
      <c r="C5" s="25" t="s">
        <v>131</v>
      </c>
      <c r="D5" s="26" t="s">
        <v>130</v>
      </c>
      <c r="E5" s="26" t="s">
        <v>129</v>
      </c>
      <c r="F5" s="27" t="s">
        <v>133</v>
      </c>
      <c r="G5" s="43" t="s">
        <v>1</v>
      </c>
    </row>
    <row r="6" spans="1:478" x14ac:dyDescent="0.35">
      <c r="B6" s="69" t="s">
        <v>663</v>
      </c>
      <c r="C6" s="33">
        <v>1</v>
      </c>
      <c r="D6" s="33">
        <v>1</v>
      </c>
      <c r="E6" s="34">
        <v>1</v>
      </c>
      <c r="F6" s="39">
        <v>117</v>
      </c>
      <c r="G6" s="41" t="s">
        <v>34</v>
      </c>
    </row>
    <row r="7" spans="1:478" x14ac:dyDescent="0.35">
      <c r="B7" s="69" t="s">
        <v>664</v>
      </c>
      <c r="C7" s="33">
        <v>1</v>
      </c>
      <c r="D7" s="33">
        <v>1</v>
      </c>
      <c r="E7" s="34">
        <v>1</v>
      </c>
      <c r="F7" s="39">
        <v>128.19</v>
      </c>
      <c r="G7" s="41" t="s">
        <v>717</v>
      </c>
    </row>
    <row r="8" spans="1:478" x14ac:dyDescent="0.35">
      <c r="B8" s="69" t="s">
        <v>43</v>
      </c>
      <c r="C8" s="33">
        <v>1</v>
      </c>
      <c r="D8" s="33">
        <v>1</v>
      </c>
      <c r="E8" s="34">
        <v>1</v>
      </c>
      <c r="F8" s="44">
        <v>126</v>
      </c>
      <c r="G8" s="41" t="s">
        <v>788</v>
      </c>
    </row>
    <row r="9" spans="1:478" x14ac:dyDescent="0.35">
      <c r="B9" s="69" t="s">
        <v>382</v>
      </c>
      <c r="C9" s="37">
        <v>4</v>
      </c>
      <c r="D9" s="37">
        <v>4</v>
      </c>
      <c r="E9" s="33">
        <v>4</v>
      </c>
      <c r="F9" s="39">
        <v>670</v>
      </c>
      <c r="G9" s="41" t="s">
        <v>201</v>
      </c>
    </row>
    <row r="10" spans="1:478" x14ac:dyDescent="0.35">
      <c r="B10" s="69" t="s">
        <v>39</v>
      </c>
      <c r="C10" s="37">
        <v>3</v>
      </c>
      <c r="D10" s="37">
        <v>1</v>
      </c>
      <c r="E10" s="33">
        <v>3</v>
      </c>
      <c r="F10" s="39">
        <v>194.96</v>
      </c>
      <c r="G10" s="41" t="s">
        <v>40</v>
      </c>
    </row>
    <row r="11" spans="1:478" s="28" customFormat="1" x14ac:dyDescent="0.35">
      <c r="A11" s="21"/>
      <c r="B11" s="69" t="s">
        <v>39</v>
      </c>
      <c r="C11" s="37">
        <v>2</v>
      </c>
      <c r="D11" s="37">
        <v>1</v>
      </c>
      <c r="E11" s="33">
        <v>2</v>
      </c>
      <c r="F11" s="39">
        <v>130.08000000000001</v>
      </c>
      <c r="G11" s="41" t="s">
        <v>40</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c r="QA11" s="21"/>
      <c r="QB11" s="21"/>
      <c r="QC11" s="21"/>
      <c r="QD11" s="21"/>
      <c r="QE11" s="21"/>
      <c r="QF11" s="21"/>
      <c r="QG11" s="21"/>
      <c r="QH11" s="21"/>
      <c r="QI11" s="21"/>
      <c r="QJ11" s="21"/>
      <c r="QK11" s="21"/>
      <c r="QL11" s="21"/>
      <c r="QM11" s="21"/>
      <c r="QN11" s="21"/>
      <c r="QO11" s="21"/>
      <c r="QP11" s="21"/>
      <c r="QQ11" s="21"/>
      <c r="QR11" s="21"/>
      <c r="QS11" s="21"/>
      <c r="QT11" s="21"/>
      <c r="QU11" s="21"/>
      <c r="QV11" s="21"/>
      <c r="QW11" s="21"/>
      <c r="QX11" s="21"/>
      <c r="QY11" s="21"/>
      <c r="QZ11" s="21"/>
      <c r="RA11" s="21"/>
      <c r="RB11" s="21"/>
      <c r="RC11" s="21"/>
      <c r="RD11" s="21"/>
      <c r="RE11" s="21"/>
      <c r="RF11" s="21"/>
      <c r="RG11" s="21"/>
      <c r="RH11" s="21"/>
      <c r="RI11" s="21"/>
      <c r="RJ11" s="21"/>
    </row>
    <row r="12" spans="1:478" x14ac:dyDescent="0.35">
      <c r="B12" s="103" t="s">
        <v>37</v>
      </c>
      <c r="C12" s="37">
        <v>2</v>
      </c>
      <c r="D12" s="37">
        <v>1</v>
      </c>
      <c r="E12" s="33">
        <v>2</v>
      </c>
      <c r="F12" s="39">
        <v>330</v>
      </c>
      <c r="G12" s="41" t="s">
        <v>502</v>
      </c>
    </row>
    <row r="13" spans="1:478" x14ac:dyDescent="0.35">
      <c r="B13" s="69" t="s">
        <v>194</v>
      </c>
      <c r="C13" s="37">
        <v>1</v>
      </c>
      <c r="D13" s="37">
        <v>1</v>
      </c>
      <c r="E13" s="33">
        <v>1</v>
      </c>
      <c r="F13" s="39">
        <v>162.57</v>
      </c>
      <c r="G13" s="41" t="s">
        <v>497</v>
      </c>
    </row>
    <row r="14" spans="1:478" x14ac:dyDescent="0.35">
      <c r="B14" s="69" t="s">
        <v>204</v>
      </c>
      <c r="C14" s="37">
        <v>5</v>
      </c>
      <c r="D14" s="37">
        <v>2</v>
      </c>
      <c r="E14" s="33">
        <v>5</v>
      </c>
      <c r="F14" s="39">
        <v>830</v>
      </c>
      <c r="G14" s="41" t="s">
        <v>10</v>
      </c>
    </row>
    <row r="15" spans="1:478" x14ac:dyDescent="0.35">
      <c r="B15" s="69" t="s">
        <v>45</v>
      </c>
      <c r="C15" s="33">
        <v>2</v>
      </c>
      <c r="D15" s="33">
        <v>1</v>
      </c>
      <c r="E15" s="34">
        <v>2</v>
      </c>
      <c r="F15" s="44">
        <v>250</v>
      </c>
      <c r="G15" s="41" t="s">
        <v>212</v>
      </c>
    </row>
    <row r="16" spans="1:478" s="29" customFormat="1" x14ac:dyDescent="0.35">
      <c r="A16" s="21"/>
      <c r="B16" s="69" t="s">
        <v>42</v>
      </c>
      <c r="C16" s="33">
        <v>1</v>
      </c>
      <c r="D16" s="33">
        <v>1</v>
      </c>
      <c r="E16" s="34">
        <v>1</v>
      </c>
      <c r="F16" s="44">
        <v>100</v>
      </c>
      <c r="G16" s="41" t="s">
        <v>503</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c r="IZ16" s="21"/>
      <c r="JA16" s="21"/>
      <c r="JB16" s="21"/>
      <c r="JC16" s="21"/>
      <c r="JD16" s="21"/>
      <c r="JE16" s="21"/>
      <c r="JF16" s="21"/>
      <c r="JG16" s="21"/>
      <c r="JH16" s="21"/>
      <c r="JI16" s="21"/>
      <c r="JJ16" s="21"/>
      <c r="JK16" s="21"/>
      <c r="JL16" s="21"/>
      <c r="JM16" s="21"/>
      <c r="JN16" s="21"/>
      <c r="JO16" s="21"/>
      <c r="JP16" s="21"/>
      <c r="JQ16" s="21"/>
      <c r="JR16" s="21"/>
      <c r="JS16" s="21"/>
      <c r="JT16" s="21"/>
      <c r="JU16" s="21"/>
      <c r="JV16" s="21"/>
      <c r="JW16" s="21"/>
      <c r="JX16" s="21"/>
      <c r="JY16" s="21"/>
      <c r="JZ16" s="21"/>
      <c r="KA16" s="21"/>
      <c r="KB16" s="21"/>
      <c r="KC16" s="21"/>
      <c r="KD16" s="21"/>
      <c r="KE16" s="21"/>
      <c r="KF16" s="21"/>
      <c r="KG16" s="21"/>
      <c r="KH16" s="21"/>
      <c r="KI16" s="21"/>
      <c r="KJ16" s="21"/>
      <c r="KK16" s="21"/>
      <c r="KL16" s="21"/>
      <c r="KM16" s="21"/>
      <c r="KN16" s="21"/>
      <c r="KO16" s="21"/>
      <c r="KP16" s="21"/>
      <c r="KQ16" s="21"/>
      <c r="KR16" s="21"/>
      <c r="KS16" s="21"/>
      <c r="KT16" s="21"/>
      <c r="KU16" s="21"/>
      <c r="KV16" s="21"/>
      <c r="KW16" s="21"/>
      <c r="KX16" s="21"/>
      <c r="KY16" s="21"/>
      <c r="KZ16" s="21"/>
      <c r="LA16" s="21"/>
      <c r="LB16" s="21"/>
      <c r="LC16" s="21"/>
      <c r="LD16" s="21"/>
      <c r="LE16" s="21"/>
      <c r="LF16" s="21"/>
      <c r="LG16" s="21"/>
      <c r="LH16" s="21"/>
      <c r="LI16" s="21"/>
      <c r="LJ16" s="21"/>
      <c r="LK16" s="21"/>
      <c r="LL16" s="21"/>
      <c r="LM16" s="21"/>
      <c r="LN16" s="21"/>
      <c r="LO16" s="21"/>
      <c r="LP16" s="21"/>
      <c r="LQ16" s="21"/>
      <c r="LR16" s="21"/>
      <c r="LS16" s="21"/>
      <c r="LT16" s="21"/>
      <c r="LU16" s="21"/>
      <c r="LV16" s="21"/>
      <c r="LW16" s="21"/>
      <c r="LX16" s="21"/>
      <c r="LY16" s="21"/>
      <c r="LZ16" s="21"/>
      <c r="MA16" s="21"/>
      <c r="MB16" s="21"/>
      <c r="MC16" s="21"/>
      <c r="MD16" s="21"/>
      <c r="ME16" s="21"/>
      <c r="MF16" s="21"/>
      <c r="MG16" s="21"/>
      <c r="MH16" s="21"/>
      <c r="MI16" s="21"/>
      <c r="MJ16" s="21"/>
      <c r="MK16" s="21"/>
      <c r="ML16" s="21"/>
      <c r="MM16" s="21"/>
      <c r="MN16" s="21"/>
      <c r="MO16" s="21"/>
      <c r="MP16" s="21"/>
      <c r="MQ16" s="21"/>
      <c r="MR16" s="21"/>
      <c r="MS16" s="21"/>
      <c r="MT16" s="21"/>
      <c r="MU16" s="21"/>
      <c r="MV16" s="21"/>
      <c r="MW16" s="21"/>
      <c r="MX16" s="21"/>
      <c r="MY16" s="21"/>
      <c r="MZ16" s="21"/>
      <c r="NA16" s="21"/>
      <c r="NB16" s="21"/>
      <c r="NC16" s="21"/>
      <c r="ND16" s="21"/>
      <c r="NE16" s="21"/>
      <c r="NF16" s="21"/>
      <c r="NG16" s="21"/>
      <c r="NH16" s="21"/>
      <c r="NI16" s="21"/>
      <c r="NJ16" s="21"/>
      <c r="NK16" s="21"/>
      <c r="NL16" s="21"/>
      <c r="NM16" s="21"/>
      <c r="NN16" s="21"/>
      <c r="NO16" s="21"/>
      <c r="NP16" s="21"/>
      <c r="NQ16" s="21"/>
      <c r="NR16" s="21"/>
      <c r="NS16" s="21"/>
      <c r="NT16" s="21"/>
      <c r="NU16" s="21"/>
      <c r="NV16" s="21"/>
      <c r="NW16" s="21"/>
      <c r="NX16" s="21"/>
      <c r="NY16" s="21"/>
      <c r="NZ16" s="21"/>
      <c r="OA16" s="21"/>
      <c r="OB16" s="21"/>
      <c r="OC16" s="21"/>
      <c r="OD16" s="21"/>
      <c r="OE16" s="21"/>
      <c r="OF16" s="21"/>
      <c r="OG16" s="21"/>
      <c r="OH16" s="21"/>
      <c r="OI16" s="21"/>
      <c r="OJ16" s="21"/>
      <c r="OK16" s="21"/>
      <c r="OL16" s="21"/>
      <c r="OM16" s="21"/>
      <c r="ON16" s="21"/>
      <c r="OO16" s="21"/>
      <c r="OP16" s="21"/>
      <c r="OQ16" s="21"/>
      <c r="OR16" s="21"/>
      <c r="OS16" s="21"/>
      <c r="OT16" s="21"/>
      <c r="OU16" s="21"/>
      <c r="OV16" s="21"/>
      <c r="OW16" s="21"/>
      <c r="OX16" s="21"/>
      <c r="OY16" s="21"/>
      <c r="OZ16" s="21"/>
      <c r="PA16" s="21"/>
      <c r="PB16" s="21"/>
      <c r="PC16" s="21"/>
      <c r="PD16" s="21"/>
      <c r="PE16" s="21"/>
      <c r="PF16" s="21"/>
      <c r="PG16" s="21"/>
      <c r="PH16" s="21"/>
      <c r="PI16" s="21"/>
      <c r="PJ16" s="21"/>
      <c r="PK16" s="21"/>
      <c r="PL16" s="21"/>
      <c r="PM16" s="21"/>
      <c r="PN16" s="21"/>
      <c r="PO16" s="21"/>
      <c r="PP16" s="21"/>
      <c r="PQ16" s="21"/>
      <c r="PR16" s="21"/>
      <c r="PS16" s="21"/>
      <c r="PT16" s="21"/>
      <c r="PU16" s="21"/>
      <c r="PV16" s="21"/>
      <c r="PW16" s="21"/>
      <c r="PX16" s="21"/>
      <c r="PY16" s="21"/>
      <c r="PZ16" s="21"/>
      <c r="QA16" s="21"/>
      <c r="QB16" s="21"/>
      <c r="QC16" s="21"/>
      <c r="QD16" s="21"/>
      <c r="QE16" s="21"/>
      <c r="QF16" s="21"/>
      <c r="QG16" s="21"/>
      <c r="QH16" s="21"/>
      <c r="QI16" s="21"/>
      <c r="QJ16" s="21"/>
      <c r="QK16" s="21"/>
      <c r="QL16" s="21"/>
      <c r="QM16" s="21"/>
      <c r="QN16" s="21"/>
      <c r="QO16" s="21"/>
      <c r="QP16" s="21"/>
      <c r="QQ16" s="21"/>
      <c r="QR16" s="21"/>
      <c r="QS16" s="21"/>
      <c r="QT16" s="21"/>
      <c r="QU16" s="21"/>
      <c r="QV16" s="21"/>
      <c r="QW16" s="21"/>
      <c r="QX16" s="21"/>
      <c r="QY16" s="21"/>
      <c r="QZ16" s="21"/>
      <c r="RA16" s="21"/>
      <c r="RB16" s="21"/>
      <c r="RC16" s="21"/>
      <c r="RD16" s="21"/>
      <c r="RE16" s="21"/>
      <c r="RF16" s="21"/>
      <c r="RG16" s="21"/>
      <c r="RH16" s="21"/>
      <c r="RI16" s="21"/>
      <c r="RJ16" s="21"/>
    </row>
    <row r="17" spans="1:478" x14ac:dyDescent="0.35">
      <c r="B17" s="69" t="s">
        <v>38</v>
      </c>
      <c r="C17" s="33">
        <v>1</v>
      </c>
      <c r="D17" s="33">
        <v>1</v>
      </c>
      <c r="E17" s="34">
        <v>1</v>
      </c>
      <c r="F17" s="39">
        <v>157</v>
      </c>
      <c r="G17" s="41" t="s">
        <v>718</v>
      </c>
    </row>
    <row r="18" spans="1:478" x14ac:dyDescent="0.35">
      <c r="B18" s="69" t="s">
        <v>32</v>
      </c>
      <c r="C18" s="33">
        <v>1</v>
      </c>
      <c r="D18" s="33">
        <v>1</v>
      </c>
      <c r="E18" s="34">
        <v>1</v>
      </c>
      <c r="F18" s="39">
        <v>104</v>
      </c>
      <c r="G18" s="41" t="s">
        <v>504</v>
      </c>
    </row>
    <row r="19" spans="1:478" s="29" customFormat="1" x14ac:dyDescent="0.35">
      <c r="A19" s="21"/>
      <c r="B19" s="69" t="s">
        <v>205</v>
      </c>
      <c r="C19" s="33">
        <v>1</v>
      </c>
      <c r="D19" s="33">
        <v>1</v>
      </c>
      <c r="E19" s="34">
        <v>1</v>
      </c>
      <c r="F19" s="44">
        <v>78.5</v>
      </c>
      <c r="G19" s="41" t="s">
        <v>505</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c r="OB19" s="21"/>
      <c r="OC19" s="21"/>
      <c r="OD19" s="21"/>
      <c r="OE19" s="21"/>
      <c r="OF19" s="21"/>
      <c r="OG19" s="21"/>
      <c r="OH19" s="21"/>
      <c r="OI19" s="21"/>
      <c r="OJ19" s="21"/>
      <c r="OK19" s="21"/>
      <c r="OL19" s="21"/>
      <c r="OM19" s="21"/>
      <c r="ON19" s="21"/>
      <c r="OO19" s="21"/>
      <c r="OP19" s="21"/>
      <c r="OQ19" s="21"/>
      <c r="OR19" s="21"/>
      <c r="OS19" s="21"/>
      <c r="OT19" s="21"/>
      <c r="OU19" s="21"/>
      <c r="OV19" s="21"/>
      <c r="OW19" s="21"/>
      <c r="OX19" s="21"/>
      <c r="OY19" s="21"/>
      <c r="OZ19" s="21"/>
      <c r="PA19" s="21"/>
      <c r="PB19" s="21"/>
      <c r="PC19" s="21"/>
      <c r="PD19" s="21"/>
      <c r="PE19" s="21"/>
      <c r="PF19" s="21"/>
      <c r="PG19" s="21"/>
      <c r="PH19" s="21"/>
      <c r="PI19" s="21"/>
      <c r="PJ19" s="21"/>
      <c r="PK19" s="21"/>
      <c r="PL19" s="21"/>
      <c r="PM19" s="21"/>
      <c r="PN19" s="21"/>
      <c r="PO19" s="21"/>
      <c r="PP19" s="21"/>
      <c r="PQ19" s="21"/>
      <c r="PR19" s="21"/>
      <c r="PS19" s="21"/>
      <c r="PT19" s="21"/>
      <c r="PU19" s="21"/>
      <c r="PV19" s="21"/>
      <c r="PW19" s="21"/>
      <c r="PX19" s="21"/>
      <c r="PY19" s="21"/>
      <c r="PZ19" s="21"/>
      <c r="QA19" s="21"/>
      <c r="QB19" s="21"/>
      <c r="QC19" s="21"/>
      <c r="QD19" s="21"/>
      <c r="QE19" s="21"/>
      <c r="QF19" s="21"/>
      <c r="QG19" s="21"/>
      <c r="QH19" s="21"/>
      <c r="QI19" s="21"/>
      <c r="QJ19" s="21"/>
      <c r="QK19" s="21"/>
      <c r="QL19" s="21"/>
      <c r="QM19" s="21"/>
      <c r="QN19" s="21"/>
      <c r="QO19" s="21"/>
      <c r="QP19" s="21"/>
      <c r="QQ19" s="21"/>
      <c r="QR19" s="21"/>
      <c r="QS19" s="21"/>
      <c r="QT19" s="21"/>
      <c r="QU19" s="21"/>
      <c r="QV19" s="21"/>
      <c r="QW19" s="21"/>
      <c r="QX19" s="21"/>
      <c r="QY19" s="21"/>
      <c r="QZ19" s="21"/>
      <c r="RA19" s="21"/>
      <c r="RB19" s="21"/>
      <c r="RC19" s="21"/>
      <c r="RD19" s="21"/>
      <c r="RE19" s="21"/>
      <c r="RF19" s="21"/>
      <c r="RG19" s="21"/>
      <c r="RH19" s="21"/>
      <c r="RI19" s="21"/>
      <c r="RJ19" s="21"/>
    </row>
    <row r="20" spans="1:478" x14ac:dyDescent="0.35">
      <c r="B20" s="69" t="s">
        <v>5</v>
      </c>
      <c r="C20" s="34">
        <v>2</v>
      </c>
      <c r="D20" s="34">
        <v>1</v>
      </c>
      <c r="E20" s="34">
        <v>2</v>
      </c>
      <c r="F20" s="44">
        <v>338</v>
      </c>
      <c r="G20" s="41" t="s">
        <v>206</v>
      </c>
    </row>
    <row r="21" spans="1:478" s="29" customFormat="1" x14ac:dyDescent="0.35">
      <c r="A21" s="21"/>
      <c r="B21" s="69" t="s">
        <v>207</v>
      </c>
      <c r="C21" s="33">
        <v>3</v>
      </c>
      <c r="D21" s="33">
        <v>2</v>
      </c>
      <c r="E21" s="34">
        <v>3</v>
      </c>
      <c r="F21" s="39">
        <v>867</v>
      </c>
      <c r="G21" s="41" t="s">
        <v>208</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c r="RG21" s="21"/>
      <c r="RH21" s="21"/>
      <c r="RI21" s="21"/>
      <c r="RJ21" s="21"/>
    </row>
    <row r="22" spans="1:478" s="29" customFormat="1" x14ac:dyDescent="0.35">
      <c r="A22" s="21"/>
      <c r="B22" s="69" t="s">
        <v>36</v>
      </c>
      <c r="C22" s="37">
        <v>2</v>
      </c>
      <c r="D22" s="37">
        <v>1</v>
      </c>
      <c r="E22" s="33">
        <v>2</v>
      </c>
      <c r="F22" s="39">
        <v>161</v>
      </c>
      <c r="G22" s="41" t="s">
        <v>506</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row>
    <row r="23" spans="1:478" x14ac:dyDescent="0.35">
      <c r="B23" s="69" t="s">
        <v>44</v>
      </c>
      <c r="C23" s="34">
        <v>6</v>
      </c>
      <c r="D23" s="34">
        <v>1</v>
      </c>
      <c r="E23" s="34">
        <v>6</v>
      </c>
      <c r="F23" s="44">
        <v>555</v>
      </c>
      <c r="G23" s="41" t="s">
        <v>212</v>
      </c>
    </row>
    <row r="24" spans="1:478" customFormat="1" x14ac:dyDescent="0.35">
      <c r="B24" s="69" t="s">
        <v>44</v>
      </c>
      <c r="C24" s="7">
        <v>1</v>
      </c>
      <c r="D24" s="7">
        <v>1</v>
      </c>
      <c r="E24" s="9">
        <v>1</v>
      </c>
      <c r="F24" s="15">
        <v>91.33</v>
      </c>
      <c r="G24" s="41" t="s">
        <v>212</v>
      </c>
    </row>
    <row r="25" spans="1:478" x14ac:dyDescent="0.35">
      <c r="B25" s="69" t="s">
        <v>209</v>
      </c>
      <c r="C25" s="34">
        <v>3</v>
      </c>
      <c r="D25" s="34">
        <v>1</v>
      </c>
      <c r="E25" s="34">
        <v>3</v>
      </c>
      <c r="F25" s="44">
        <v>241.5</v>
      </c>
      <c r="G25" s="41" t="s">
        <v>789</v>
      </c>
    </row>
    <row r="26" spans="1:478" customFormat="1" x14ac:dyDescent="0.35">
      <c r="B26" s="105" t="s">
        <v>742</v>
      </c>
      <c r="C26" s="7">
        <v>1</v>
      </c>
      <c r="D26" s="7">
        <v>1</v>
      </c>
      <c r="E26" s="9">
        <v>1</v>
      </c>
      <c r="F26" s="15">
        <v>140</v>
      </c>
      <c r="G26" s="41" t="s">
        <v>741</v>
      </c>
    </row>
    <row r="27" spans="1:478" s="28" customFormat="1" x14ac:dyDescent="0.35">
      <c r="A27" s="21"/>
      <c r="B27" s="69" t="s">
        <v>35</v>
      </c>
      <c r="C27" s="34">
        <v>1</v>
      </c>
      <c r="D27" s="34">
        <v>4</v>
      </c>
      <c r="E27" s="34">
        <v>1</v>
      </c>
      <c r="F27" s="39">
        <v>544</v>
      </c>
      <c r="G27" s="41" t="s">
        <v>507</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c r="QE27" s="21"/>
      <c r="QF27" s="21"/>
      <c r="QG27" s="21"/>
      <c r="QH27" s="21"/>
      <c r="QI27" s="21"/>
      <c r="QJ27" s="21"/>
      <c r="QK27" s="21"/>
      <c r="QL27" s="21"/>
      <c r="QM27" s="21"/>
      <c r="QN27" s="21"/>
      <c r="QO27" s="21"/>
      <c r="QP27" s="21"/>
      <c r="QQ27" s="21"/>
      <c r="QR27" s="21"/>
      <c r="QS27" s="21"/>
      <c r="QT27" s="21"/>
      <c r="QU27" s="21"/>
      <c r="QV27" s="21"/>
      <c r="QW27" s="21"/>
      <c r="QX27" s="21"/>
      <c r="QY27" s="21"/>
      <c r="QZ27" s="21"/>
      <c r="RA27" s="21"/>
      <c r="RB27" s="21"/>
      <c r="RC27" s="21"/>
      <c r="RD27" s="21"/>
      <c r="RE27" s="21"/>
      <c r="RF27" s="21"/>
      <c r="RG27" s="21"/>
      <c r="RH27" s="21"/>
      <c r="RI27" s="21"/>
      <c r="RJ27" s="21"/>
    </row>
    <row r="28" spans="1:478" s="28" customFormat="1" x14ac:dyDescent="0.35">
      <c r="A28" s="21"/>
      <c r="B28" s="69" t="s">
        <v>501</v>
      </c>
      <c r="C28" s="34">
        <v>1</v>
      </c>
      <c r="D28" s="34">
        <v>2</v>
      </c>
      <c r="E28" s="34">
        <v>1</v>
      </c>
      <c r="F28" s="44">
        <v>179.4</v>
      </c>
      <c r="G28" s="41" t="s">
        <v>508</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c r="IW28" s="21"/>
      <c r="IX28" s="21"/>
      <c r="IY28" s="21"/>
      <c r="IZ28" s="21"/>
      <c r="JA28" s="21"/>
      <c r="JB28" s="21"/>
      <c r="JC28" s="21"/>
      <c r="JD28" s="21"/>
      <c r="JE28" s="21"/>
      <c r="JF28" s="21"/>
      <c r="JG28" s="21"/>
      <c r="JH28" s="21"/>
      <c r="JI28" s="21"/>
      <c r="JJ28" s="21"/>
      <c r="JK28" s="21"/>
      <c r="JL28" s="21"/>
      <c r="JM28" s="21"/>
      <c r="JN28" s="21"/>
      <c r="JO28" s="21"/>
      <c r="JP28" s="21"/>
      <c r="JQ28" s="21"/>
      <c r="JR28" s="21"/>
      <c r="JS28" s="21"/>
      <c r="JT28" s="21"/>
      <c r="JU28" s="21"/>
      <c r="JV28" s="21"/>
      <c r="JW28" s="21"/>
      <c r="JX28" s="21"/>
      <c r="JY28" s="21"/>
      <c r="JZ28" s="21"/>
      <c r="KA28" s="21"/>
      <c r="KB28" s="21"/>
      <c r="KC28" s="21"/>
      <c r="KD28" s="21"/>
      <c r="KE28" s="21"/>
      <c r="KF28" s="21"/>
      <c r="KG28" s="21"/>
      <c r="KH28" s="21"/>
      <c r="KI28" s="21"/>
      <c r="KJ28" s="21"/>
      <c r="KK28" s="21"/>
      <c r="KL28" s="21"/>
      <c r="KM28" s="21"/>
      <c r="KN28" s="21"/>
      <c r="KO28" s="21"/>
      <c r="KP28" s="21"/>
      <c r="KQ28" s="21"/>
      <c r="KR28" s="21"/>
      <c r="KS28" s="21"/>
      <c r="KT28" s="21"/>
      <c r="KU28" s="21"/>
      <c r="KV28" s="21"/>
      <c r="KW28" s="21"/>
      <c r="KX28" s="21"/>
      <c r="KY28" s="21"/>
      <c r="KZ28" s="21"/>
      <c r="LA28" s="21"/>
      <c r="LB28" s="21"/>
      <c r="LC28" s="21"/>
      <c r="LD28" s="21"/>
      <c r="LE28" s="21"/>
      <c r="LF28" s="21"/>
      <c r="LG28" s="21"/>
      <c r="LH28" s="21"/>
      <c r="LI28" s="21"/>
      <c r="LJ28" s="21"/>
      <c r="LK28" s="21"/>
      <c r="LL28" s="21"/>
      <c r="LM28" s="21"/>
      <c r="LN28" s="21"/>
      <c r="LO28" s="21"/>
      <c r="LP28" s="21"/>
      <c r="LQ28" s="21"/>
      <c r="LR28" s="21"/>
      <c r="LS28" s="21"/>
      <c r="LT28" s="21"/>
      <c r="LU28" s="21"/>
      <c r="LV28" s="21"/>
      <c r="LW28" s="21"/>
      <c r="LX28" s="21"/>
      <c r="LY28" s="21"/>
      <c r="LZ28" s="21"/>
      <c r="MA28" s="21"/>
      <c r="MB28" s="21"/>
      <c r="MC28" s="21"/>
      <c r="MD28" s="21"/>
      <c r="ME28" s="21"/>
      <c r="MF28" s="21"/>
      <c r="MG28" s="21"/>
      <c r="MH28" s="21"/>
      <c r="MI28" s="21"/>
      <c r="MJ28" s="21"/>
      <c r="MK28" s="21"/>
      <c r="ML28" s="21"/>
      <c r="MM28" s="21"/>
      <c r="MN28" s="21"/>
      <c r="MO28" s="21"/>
      <c r="MP28" s="21"/>
      <c r="MQ28" s="21"/>
      <c r="MR28" s="21"/>
      <c r="MS28" s="21"/>
      <c r="MT28" s="21"/>
      <c r="MU28" s="21"/>
      <c r="MV28" s="21"/>
      <c r="MW28" s="21"/>
      <c r="MX28" s="21"/>
      <c r="MY28" s="21"/>
      <c r="MZ28" s="21"/>
      <c r="NA28" s="21"/>
      <c r="NB28" s="21"/>
      <c r="NC28" s="21"/>
      <c r="ND28" s="21"/>
      <c r="NE28" s="21"/>
      <c r="NF28" s="21"/>
      <c r="NG28" s="21"/>
      <c r="NH28" s="21"/>
      <c r="NI28" s="21"/>
      <c r="NJ28" s="21"/>
      <c r="NK28" s="21"/>
      <c r="NL28" s="21"/>
      <c r="NM28" s="21"/>
      <c r="NN28" s="21"/>
      <c r="NO28" s="21"/>
      <c r="NP28" s="21"/>
      <c r="NQ28" s="21"/>
      <c r="NR28" s="21"/>
      <c r="NS28" s="21"/>
      <c r="NT28" s="21"/>
      <c r="NU28" s="21"/>
      <c r="NV28" s="21"/>
      <c r="NW28" s="21"/>
      <c r="NX28" s="21"/>
      <c r="NY28" s="21"/>
      <c r="NZ28" s="21"/>
      <c r="OA28" s="21"/>
      <c r="OB28" s="21"/>
      <c r="OC28" s="21"/>
      <c r="OD28" s="21"/>
      <c r="OE28" s="21"/>
      <c r="OF28" s="21"/>
      <c r="OG28" s="21"/>
      <c r="OH28" s="21"/>
      <c r="OI28" s="21"/>
      <c r="OJ28" s="21"/>
      <c r="OK28" s="21"/>
      <c r="OL28" s="21"/>
      <c r="OM28" s="21"/>
      <c r="ON28" s="21"/>
      <c r="OO28" s="21"/>
      <c r="OP28" s="21"/>
      <c r="OQ28" s="21"/>
      <c r="OR28" s="21"/>
      <c r="OS28" s="21"/>
      <c r="OT28" s="21"/>
      <c r="OU28" s="21"/>
      <c r="OV28" s="21"/>
      <c r="OW28" s="21"/>
      <c r="OX28" s="21"/>
      <c r="OY28" s="21"/>
      <c r="OZ28" s="21"/>
      <c r="PA28" s="21"/>
      <c r="PB28" s="21"/>
      <c r="PC28" s="21"/>
      <c r="PD28" s="21"/>
      <c r="PE28" s="21"/>
      <c r="PF28" s="21"/>
      <c r="PG28" s="21"/>
      <c r="PH28" s="21"/>
      <c r="PI28" s="21"/>
      <c r="PJ28" s="21"/>
      <c r="PK28" s="21"/>
      <c r="PL28" s="21"/>
      <c r="PM28" s="21"/>
      <c r="PN28" s="21"/>
      <c r="PO28" s="21"/>
      <c r="PP28" s="21"/>
      <c r="PQ28" s="21"/>
      <c r="PR28" s="21"/>
      <c r="PS28" s="21"/>
      <c r="PT28" s="21"/>
      <c r="PU28" s="21"/>
      <c r="PV28" s="21"/>
      <c r="PW28" s="21"/>
      <c r="PX28" s="21"/>
      <c r="PY28" s="21"/>
      <c r="PZ28" s="21"/>
      <c r="QA28" s="21"/>
      <c r="QB28" s="21"/>
      <c r="QC28" s="21"/>
      <c r="QD28" s="21"/>
      <c r="QE28" s="21"/>
      <c r="QF28" s="21"/>
      <c r="QG28" s="21"/>
      <c r="QH28" s="21"/>
      <c r="QI28" s="21"/>
      <c r="QJ28" s="21"/>
      <c r="QK28" s="21"/>
      <c r="QL28" s="21"/>
      <c r="QM28" s="21"/>
      <c r="QN28" s="21"/>
      <c r="QO28" s="21"/>
      <c r="QP28" s="21"/>
      <c r="QQ28" s="21"/>
      <c r="QR28" s="21"/>
      <c r="QS28" s="21"/>
      <c r="QT28" s="21"/>
      <c r="QU28" s="21"/>
      <c r="QV28" s="21"/>
      <c r="QW28" s="21"/>
      <c r="QX28" s="21"/>
      <c r="QY28" s="21"/>
      <c r="QZ28" s="21"/>
      <c r="RA28" s="21"/>
      <c r="RB28" s="21"/>
      <c r="RC28" s="21"/>
      <c r="RD28" s="21"/>
      <c r="RE28" s="21"/>
      <c r="RF28" s="21"/>
      <c r="RG28" s="21"/>
      <c r="RH28" s="21"/>
      <c r="RI28" s="21"/>
      <c r="RJ28" s="21"/>
    </row>
    <row r="29" spans="1:478" x14ac:dyDescent="0.35">
      <c r="B29" s="69" t="s">
        <v>41</v>
      </c>
      <c r="C29" s="34">
        <v>1</v>
      </c>
      <c r="D29" s="34">
        <v>1</v>
      </c>
      <c r="E29" s="34">
        <v>1</v>
      </c>
      <c r="F29" s="39">
        <v>115.74</v>
      </c>
      <c r="G29" s="41" t="s">
        <v>509</v>
      </c>
    </row>
    <row r="30" spans="1:478" x14ac:dyDescent="0.35">
      <c r="B30" s="69" t="s">
        <v>210</v>
      </c>
      <c r="C30" s="34">
        <v>1</v>
      </c>
      <c r="D30" s="34">
        <v>1</v>
      </c>
      <c r="E30" s="34">
        <v>1</v>
      </c>
      <c r="F30" s="39">
        <v>120</v>
      </c>
      <c r="G30" s="41" t="s">
        <v>510</v>
      </c>
    </row>
    <row r="31" spans="1:478" ht="15" thickBot="1" x14ac:dyDescent="0.4">
      <c r="B31" s="69" t="s">
        <v>33</v>
      </c>
      <c r="C31" s="34">
        <v>1</v>
      </c>
      <c r="D31" s="34">
        <v>1</v>
      </c>
      <c r="E31" s="34">
        <v>1</v>
      </c>
      <c r="F31" s="39">
        <v>136</v>
      </c>
      <c r="G31" s="41" t="s">
        <v>211</v>
      </c>
    </row>
    <row r="32" spans="1:478" customFormat="1" ht="15" thickBot="1" x14ac:dyDescent="0.4">
      <c r="B32" s="17" t="s">
        <v>132</v>
      </c>
      <c r="C32" s="18">
        <f>SUM(C6:C31)</f>
        <v>49</v>
      </c>
      <c r="D32" s="18">
        <f>SUM(D6:D31)</f>
        <v>35</v>
      </c>
      <c r="E32" s="19">
        <f>SUM(E6:E31)</f>
        <v>49</v>
      </c>
      <c r="F32" s="20">
        <f>SUM(F6:F31)</f>
        <v>6867.2699999999995</v>
      </c>
      <c r="G32" s="31"/>
    </row>
  </sheetData>
  <sortState ref="B6:G31">
    <sortCondition ref="B6:B31"/>
  </sortState>
  <mergeCells count="1">
    <mergeCell ref="B4:G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59"/>
  <sheetViews>
    <sheetView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2:7" x14ac:dyDescent="0.35">
      <c r="B2" s="47" t="s">
        <v>138</v>
      </c>
    </row>
    <row r="3" spans="2:7" ht="15" thickBot="1" x14ac:dyDescent="0.4"/>
    <row r="4" spans="2:7" ht="15" thickBot="1" x14ac:dyDescent="0.4">
      <c r="B4" s="128" t="s">
        <v>2</v>
      </c>
      <c r="C4" s="129"/>
      <c r="D4" s="129"/>
      <c r="E4" s="129"/>
      <c r="F4" s="129"/>
      <c r="G4" s="130"/>
    </row>
    <row r="5" spans="2:7" ht="29.5" thickBot="1" x14ac:dyDescent="0.4">
      <c r="B5" s="24" t="s">
        <v>0</v>
      </c>
      <c r="C5" s="25" t="s">
        <v>131</v>
      </c>
      <c r="D5" s="26" t="s">
        <v>130</v>
      </c>
      <c r="E5" s="26" t="s">
        <v>129</v>
      </c>
      <c r="F5" s="27" t="s">
        <v>133</v>
      </c>
      <c r="G5" s="43" t="s">
        <v>1</v>
      </c>
    </row>
    <row r="6" spans="2:7" x14ac:dyDescent="0.35">
      <c r="B6" s="69" t="s">
        <v>719</v>
      </c>
      <c r="C6" s="33">
        <v>1</v>
      </c>
      <c r="D6" s="33">
        <v>4</v>
      </c>
      <c r="E6" s="34">
        <v>1</v>
      </c>
      <c r="F6" s="44">
        <v>400</v>
      </c>
      <c r="G6" s="41" t="s">
        <v>668</v>
      </c>
    </row>
    <row r="7" spans="2:7" x14ac:dyDescent="0.35">
      <c r="B7" s="69" t="s">
        <v>720</v>
      </c>
      <c r="C7" s="33">
        <v>1</v>
      </c>
      <c r="D7" s="33">
        <v>3</v>
      </c>
      <c r="E7" s="34">
        <v>1</v>
      </c>
      <c r="F7" s="44">
        <v>380.24</v>
      </c>
      <c r="G7" s="41" t="s">
        <v>669</v>
      </c>
    </row>
    <row r="8" spans="2:7" x14ac:dyDescent="0.35">
      <c r="B8" s="69" t="s">
        <v>721</v>
      </c>
      <c r="C8" s="33">
        <v>1</v>
      </c>
      <c r="D8" s="33">
        <v>5</v>
      </c>
      <c r="E8" s="34">
        <v>1</v>
      </c>
      <c r="F8" s="44">
        <v>597</v>
      </c>
      <c r="G8" s="41" t="s">
        <v>670</v>
      </c>
    </row>
    <row r="9" spans="2:7" x14ac:dyDescent="0.35">
      <c r="B9" s="69" t="s">
        <v>228</v>
      </c>
      <c r="C9" s="37">
        <v>1</v>
      </c>
      <c r="D9" s="37">
        <v>4</v>
      </c>
      <c r="E9" s="33">
        <v>1</v>
      </c>
      <c r="F9" s="44">
        <v>543</v>
      </c>
      <c r="G9" s="41" t="s">
        <v>671</v>
      </c>
    </row>
    <row r="10" spans="2:7" x14ac:dyDescent="0.35">
      <c r="B10" s="69" t="s">
        <v>722</v>
      </c>
      <c r="C10" s="37">
        <v>1</v>
      </c>
      <c r="D10" s="37">
        <v>1</v>
      </c>
      <c r="E10" s="33">
        <v>1</v>
      </c>
      <c r="F10" s="44">
        <v>151.97999999999999</v>
      </c>
      <c r="G10" s="41" t="s">
        <v>675</v>
      </c>
    </row>
    <row r="11" spans="2:7" x14ac:dyDescent="0.35">
      <c r="B11" s="69" t="s">
        <v>723</v>
      </c>
      <c r="C11" s="37">
        <v>2</v>
      </c>
      <c r="D11" s="37">
        <v>5</v>
      </c>
      <c r="E11" s="33">
        <v>2</v>
      </c>
      <c r="F11" s="44">
        <v>1763.4</v>
      </c>
      <c r="G11" s="41" t="s">
        <v>672</v>
      </c>
    </row>
    <row r="12" spans="2:7" x14ac:dyDescent="0.35">
      <c r="B12" s="86" t="s">
        <v>724</v>
      </c>
      <c r="C12" s="107">
        <v>1</v>
      </c>
      <c r="D12" s="107">
        <v>1</v>
      </c>
      <c r="E12" s="108">
        <v>1</v>
      </c>
      <c r="F12" s="39">
        <v>173.74</v>
      </c>
      <c r="G12" s="66" t="s">
        <v>217</v>
      </c>
    </row>
    <row r="13" spans="2:7" ht="29" x14ac:dyDescent="0.35">
      <c r="B13" s="69" t="s">
        <v>46</v>
      </c>
      <c r="C13" s="37">
        <v>4</v>
      </c>
      <c r="D13" s="37">
        <v>2</v>
      </c>
      <c r="E13" s="33">
        <v>4</v>
      </c>
      <c r="F13" s="39">
        <v>368</v>
      </c>
      <c r="G13" s="41" t="s">
        <v>511</v>
      </c>
    </row>
    <row r="14" spans="2:7" x14ac:dyDescent="0.35">
      <c r="B14" s="69" t="s">
        <v>218</v>
      </c>
      <c r="C14" s="37">
        <v>1</v>
      </c>
      <c r="D14" s="37">
        <v>4</v>
      </c>
      <c r="E14" s="33">
        <v>1</v>
      </c>
      <c r="F14" s="39">
        <v>224</v>
      </c>
      <c r="G14" s="41" t="s">
        <v>807</v>
      </c>
    </row>
    <row r="15" spans="2:7" x14ac:dyDescent="0.35">
      <c r="B15" s="69" t="s">
        <v>219</v>
      </c>
      <c r="C15" s="33">
        <v>1</v>
      </c>
      <c r="D15" s="33">
        <v>3</v>
      </c>
      <c r="E15" s="34">
        <v>1</v>
      </c>
      <c r="F15" s="44">
        <v>501.36</v>
      </c>
      <c r="G15" s="41" t="s">
        <v>673</v>
      </c>
    </row>
    <row r="16" spans="2:7" x14ac:dyDescent="0.35">
      <c r="B16" s="69" t="s">
        <v>220</v>
      </c>
      <c r="C16" s="33">
        <v>2</v>
      </c>
      <c r="D16" s="33">
        <v>1</v>
      </c>
      <c r="E16" s="34">
        <v>2</v>
      </c>
      <c r="F16" s="44">
        <v>200</v>
      </c>
      <c r="G16" s="41" t="s">
        <v>674</v>
      </c>
    </row>
    <row r="17" spans="2:7" ht="29" x14ac:dyDescent="0.35">
      <c r="B17" s="86" t="s">
        <v>221</v>
      </c>
      <c r="C17" s="108">
        <v>1</v>
      </c>
      <c r="D17" s="108">
        <v>4</v>
      </c>
      <c r="E17" s="109">
        <v>1</v>
      </c>
      <c r="F17" s="39">
        <v>624</v>
      </c>
      <c r="G17" s="66" t="s">
        <v>695</v>
      </c>
    </row>
    <row r="18" spans="2:7" ht="29" x14ac:dyDescent="0.35">
      <c r="B18" s="86" t="s">
        <v>221</v>
      </c>
      <c r="C18" s="108">
        <v>1</v>
      </c>
      <c r="D18" s="108">
        <v>4</v>
      </c>
      <c r="E18" s="109">
        <v>1</v>
      </c>
      <c r="F18" s="39">
        <v>624</v>
      </c>
      <c r="G18" s="66" t="s">
        <v>695</v>
      </c>
    </row>
    <row r="19" spans="2:7" x14ac:dyDescent="0.35">
      <c r="B19" s="69" t="s">
        <v>748</v>
      </c>
      <c r="C19" s="33">
        <v>1</v>
      </c>
      <c r="D19" s="33">
        <v>2</v>
      </c>
      <c r="E19" s="34">
        <v>1</v>
      </c>
      <c r="F19" s="44">
        <v>251.3</v>
      </c>
      <c r="G19" s="41" t="s">
        <v>749</v>
      </c>
    </row>
    <row r="20" spans="2:7" ht="29" x14ac:dyDescent="0.35">
      <c r="B20" s="69" t="s">
        <v>222</v>
      </c>
      <c r="C20" s="33">
        <v>3</v>
      </c>
      <c r="D20" s="33">
        <v>1</v>
      </c>
      <c r="E20" s="34">
        <v>3</v>
      </c>
      <c r="F20" s="44">
        <v>291</v>
      </c>
      <c r="G20" s="41" t="s">
        <v>676</v>
      </c>
    </row>
    <row r="21" spans="2:7" x14ac:dyDescent="0.35">
      <c r="B21" s="69" t="s">
        <v>47</v>
      </c>
      <c r="C21" s="34">
        <v>1</v>
      </c>
      <c r="D21" s="34">
        <v>3</v>
      </c>
      <c r="E21" s="34">
        <v>1</v>
      </c>
      <c r="F21" s="39">
        <v>510</v>
      </c>
      <c r="G21" s="41" t="s">
        <v>807</v>
      </c>
    </row>
    <row r="22" spans="2:7" x14ac:dyDescent="0.35">
      <c r="B22" s="69" t="s">
        <v>47</v>
      </c>
      <c r="C22" s="33">
        <v>2</v>
      </c>
      <c r="D22" s="33">
        <v>3</v>
      </c>
      <c r="E22" s="34">
        <v>2</v>
      </c>
      <c r="F22" s="39">
        <v>1020</v>
      </c>
      <c r="G22" s="41" t="s">
        <v>807</v>
      </c>
    </row>
    <row r="23" spans="2:7" x14ac:dyDescent="0.35">
      <c r="B23" s="69" t="s">
        <v>47</v>
      </c>
      <c r="C23" s="37">
        <v>1</v>
      </c>
      <c r="D23" s="37">
        <v>3</v>
      </c>
      <c r="E23" s="33">
        <v>1</v>
      </c>
      <c r="F23" s="39">
        <v>510</v>
      </c>
      <c r="G23" s="41" t="s">
        <v>807</v>
      </c>
    </row>
    <row r="24" spans="2:7" x14ac:dyDescent="0.35">
      <c r="B24" s="69" t="s">
        <v>47</v>
      </c>
      <c r="C24" s="34">
        <v>1</v>
      </c>
      <c r="D24" s="34">
        <v>3</v>
      </c>
      <c r="E24" s="34">
        <v>1</v>
      </c>
      <c r="F24" s="39">
        <v>510</v>
      </c>
      <c r="G24" s="41" t="s">
        <v>807</v>
      </c>
    </row>
    <row r="25" spans="2:7" x14ac:dyDescent="0.35">
      <c r="B25" s="69" t="s">
        <v>47</v>
      </c>
      <c r="C25" s="34">
        <v>3</v>
      </c>
      <c r="D25" s="34">
        <v>3</v>
      </c>
      <c r="E25" s="34">
        <v>3</v>
      </c>
      <c r="F25" s="39">
        <v>1530</v>
      </c>
      <c r="G25" s="41" t="s">
        <v>807</v>
      </c>
    </row>
    <row r="26" spans="2:7" x14ac:dyDescent="0.35">
      <c r="B26" s="69" t="s">
        <v>47</v>
      </c>
      <c r="C26" s="34">
        <v>1</v>
      </c>
      <c r="D26" s="34">
        <v>2</v>
      </c>
      <c r="E26" s="34">
        <v>1</v>
      </c>
      <c r="F26" s="39">
        <v>340</v>
      </c>
      <c r="G26" s="41" t="s">
        <v>807</v>
      </c>
    </row>
    <row r="27" spans="2:7" x14ac:dyDescent="0.35">
      <c r="B27" s="69" t="s">
        <v>48</v>
      </c>
      <c r="C27" s="34">
        <v>1</v>
      </c>
      <c r="D27" s="34">
        <v>3</v>
      </c>
      <c r="E27" s="34">
        <v>1</v>
      </c>
      <c r="F27" s="39">
        <v>510</v>
      </c>
      <c r="G27" s="41" t="s">
        <v>807</v>
      </c>
    </row>
    <row r="28" spans="2:7" x14ac:dyDescent="0.35">
      <c r="B28" s="69" t="s">
        <v>47</v>
      </c>
      <c r="C28" s="34">
        <v>1</v>
      </c>
      <c r="D28" s="34">
        <v>4</v>
      </c>
      <c r="E28" s="34">
        <v>1</v>
      </c>
      <c r="F28" s="39">
        <v>712</v>
      </c>
      <c r="G28" s="41" t="s">
        <v>807</v>
      </c>
    </row>
    <row r="29" spans="2:7" ht="29" x14ac:dyDescent="0.35">
      <c r="B29" s="69" t="s">
        <v>66</v>
      </c>
      <c r="C29" s="34">
        <v>2</v>
      </c>
      <c r="D29" s="34">
        <v>2</v>
      </c>
      <c r="E29" s="34">
        <v>2</v>
      </c>
      <c r="F29" s="44">
        <v>378</v>
      </c>
      <c r="G29" s="41" t="s">
        <v>677</v>
      </c>
    </row>
    <row r="30" spans="2:7" x14ac:dyDescent="0.35">
      <c r="B30" s="69" t="s">
        <v>223</v>
      </c>
      <c r="C30" s="34">
        <v>1</v>
      </c>
      <c r="D30" s="34">
        <v>4</v>
      </c>
      <c r="E30" s="34">
        <v>1</v>
      </c>
      <c r="F30" s="39">
        <v>360</v>
      </c>
      <c r="G30" s="41" t="s">
        <v>807</v>
      </c>
    </row>
    <row r="31" spans="2:7" x14ac:dyDescent="0.35">
      <c r="B31" s="69" t="s">
        <v>68</v>
      </c>
      <c r="C31" s="34">
        <v>1</v>
      </c>
      <c r="D31" s="34">
        <v>1</v>
      </c>
      <c r="E31" s="34">
        <v>1</v>
      </c>
      <c r="F31" s="44">
        <v>134</v>
      </c>
      <c r="G31" s="41" t="s">
        <v>512</v>
      </c>
    </row>
    <row r="32" spans="2:7" x14ac:dyDescent="0.35">
      <c r="B32" s="69" t="s">
        <v>113</v>
      </c>
      <c r="C32" s="34">
        <v>1</v>
      </c>
      <c r="D32" s="34">
        <v>1</v>
      </c>
      <c r="E32" s="34">
        <v>1</v>
      </c>
      <c r="F32" s="44">
        <v>137.69</v>
      </c>
      <c r="G32" s="41" t="s">
        <v>678</v>
      </c>
    </row>
    <row r="33" spans="2:7" x14ac:dyDescent="0.35">
      <c r="B33" s="69" t="s">
        <v>113</v>
      </c>
      <c r="C33" s="34">
        <v>1</v>
      </c>
      <c r="D33" s="34">
        <v>2</v>
      </c>
      <c r="E33" s="34">
        <v>1</v>
      </c>
      <c r="F33" s="44">
        <v>280</v>
      </c>
      <c r="G33" s="41" t="s">
        <v>678</v>
      </c>
    </row>
    <row r="34" spans="2:7" x14ac:dyDescent="0.35">
      <c r="B34" s="69" t="s">
        <v>49</v>
      </c>
      <c r="C34" s="34">
        <v>2</v>
      </c>
      <c r="D34" s="34">
        <v>2</v>
      </c>
      <c r="E34" s="34">
        <v>2</v>
      </c>
      <c r="F34" s="39">
        <v>412</v>
      </c>
      <c r="G34" s="41" t="s">
        <v>679</v>
      </c>
    </row>
    <row r="35" spans="2:7" x14ac:dyDescent="0.35">
      <c r="B35" s="69" t="s">
        <v>666</v>
      </c>
      <c r="C35" s="34">
        <v>1</v>
      </c>
      <c r="D35" s="34">
        <v>2</v>
      </c>
      <c r="E35" s="34">
        <v>1</v>
      </c>
      <c r="F35" s="39">
        <v>214</v>
      </c>
      <c r="G35" s="41" t="s">
        <v>667</v>
      </c>
    </row>
    <row r="36" spans="2:7" x14ac:dyDescent="0.35">
      <c r="B36" s="69" t="s">
        <v>194</v>
      </c>
      <c r="C36" s="34">
        <v>1</v>
      </c>
      <c r="D36" s="34">
        <v>2</v>
      </c>
      <c r="E36" s="34">
        <v>1</v>
      </c>
      <c r="F36" s="39">
        <v>325.14</v>
      </c>
      <c r="G36" s="41" t="s">
        <v>513</v>
      </c>
    </row>
    <row r="37" spans="2:7" x14ac:dyDescent="0.35">
      <c r="B37" s="69" t="s">
        <v>63</v>
      </c>
      <c r="C37" s="34">
        <v>2</v>
      </c>
      <c r="D37" s="34">
        <v>1</v>
      </c>
      <c r="E37" s="34">
        <v>2</v>
      </c>
      <c r="F37" s="44">
        <v>169.96</v>
      </c>
      <c r="G37" s="41" t="s">
        <v>680</v>
      </c>
    </row>
    <row r="38" spans="2:7" x14ac:dyDescent="0.35">
      <c r="B38" s="90" t="s">
        <v>159</v>
      </c>
      <c r="C38" s="34">
        <v>3</v>
      </c>
      <c r="D38" s="34">
        <v>1</v>
      </c>
      <c r="E38" s="34">
        <v>3</v>
      </c>
      <c r="F38" s="44">
        <v>628.5</v>
      </c>
      <c r="G38" s="41" t="s">
        <v>160</v>
      </c>
    </row>
    <row r="39" spans="2:7" x14ac:dyDescent="0.35">
      <c r="B39" s="69" t="s">
        <v>691</v>
      </c>
      <c r="C39" s="34">
        <v>4</v>
      </c>
      <c r="D39" s="34">
        <v>4</v>
      </c>
      <c r="E39" s="34">
        <v>4</v>
      </c>
      <c r="F39" s="44">
        <v>3152</v>
      </c>
      <c r="G39" s="41" t="s">
        <v>692</v>
      </c>
    </row>
    <row r="40" spans="2:7" x14ac:dyDescent="0.35">
      <c r="B40" s="69" t="s">
        <v>62</v>
      </c>
      <c r="C40" s="34">
        <v>1</v>
      </c>
      <c r="D40" s="34">
        <v>1</v>
      </c>
      <c r="E40" s="34">
        <v>1</v>
      </c>
      <c r="F40" s="44">
        <v>103</v>
      </c>
      <c r="G40" s="41" t="s">
        <v>790</v>
      </c>
    </row>
    <row r="41" spans="2:7" x14ac:dyDescent="0.35">
      <c r="B41" s="69" t="s">
        <v>224</v>
      </c>
      <c r="C41" s="34">
        <v>1</v>
      </c>
      <c r="D41" s="34">
        <v>2</v>
      </c>
      <c r="E41" s="34">
        <v>1</v>
      </c>
      <c r="F41" s="44">
        <v>270</v>
      </c>
      <c r="G41" s="41" t="s">
        <v>681</v>
      </c>
    </row>
    <row r="42" spans="2:7" x14ac:dyDescent="0.35">
      <c r="B42" s="69" t="s">
        <v>225</v>
      </c>
      <c r="C42" s="34">
        <v>1</v>
      </c>
      <c r="D42" s="34">
        <v>1</v>
      </c>
      <c r="E42" s="34">
        <v>1</v>
      </c>
      <c r="F42" s="44">
        <v>128.5</v>
      </c>
      <c r="G42" s="41" t="s">
        <v>682</v>
      </c>
    </row>
    <row r="43" spans="2:7" x14ac:dyDescent="0.35">
      <c r="B43" s="69" t="s">
        <v>226</v>
      </c>
      <c r="C43" s="34">
        <v>2</v>
      </c>
      <c r="D43" s="34">
        <v>1</v>
      </c>
      <c r="E43" s="34">
        <v>2</v>
      </c>
      <c r="F43" s="44">
        <v>245</v>
      </c>
      <c r="G43" s="41" t="s">
        <v>683</v>
      </c>
    </row>
    <row r="44" spans="2:7" x14ac:dyDescent="0.35">
      <c r="B44" s="69" t="s">
        <v>227</v>
      </c>
      <c r="C44" s="34">
        <v>3</v>
      </c>
      <c r="D44" s="34">
        <v>3</v>
      </c>
      <c r="E44" s="34">
        <v>3</v>
      </c>
      <c r="F44" s="44">
        <v>934.5</v>
      </c>
      <c r="G44" s="41" t="s">
        <v>684</v>
      </c>
    </row>
    <row r="45" spans="2:7" x14ac:dyDescent="0.35">
      <c r="B45" s="69" t="s">
        <v>228</v>
      </c>
      <c r="C45" s="34">
        <v>1</v>
      </c>
      <c r="D45" s="34">
        <v>3</v>
      </c>
      <c r="E45" s="34">
        <v>1</v>
      </c>
      <c r="F45" s="44">
        <v>415.5</v>
      </c>
      <c r="G45" s="41" t="s">
        <v>685</v>
      </c>
    </row>
    <row r="46" spans="2:7" x14ac:dyDescent="0.35">
      <c r="B46" s="69" t="s">
        <v>229</v>
      </c>
      <c r="C46" s="34">
        <v>1</v>
      </c>
      <c r="D46" s="34">
        <v>1</v>
      </c>
      <c r="E46" s="34">
        <v>1</v>
      </c>
      <c r="F46" s="44">
        <v>128.5</v>
      </c>
      <c r="G46" s="41" t="s">
        <v>686</v>
      </c>
    </row>
    <row r="47" spans="2:7" x14ac:dyDescent="0.35">
      <c r="B47" s="69" t="s">
        <v>69</v>
      </c>
      <c r="C47" s="34">
        <v>1</v>
      </c>
      <c r="D47" s="34">
        <v>2</v>
      </c>
      <c r="E47" s="34">
        <v>1</v>
      </c>
      <c r="F47" s="44">
        <v>432</v>
      </c>
      <c r="G47" s="41" t="s">
        <v>687</v>
      </c>
    </row>
    <row r="48" spans="2:7" x14ac:dyDescent="0.35">
      <c r="B48" s="69" t="s">
        <v>230</v>
      </c>
      <c r="C48" s="34">
        <v>1</v>
      </c>
      <c r="D48" s="34">
        <v>3</v>
      </c>
      <c r="E48" s="34">
        <v>1</v>
      </c>
      <c r="F48" s="44">
        <v>154.5</v>
      </c>
      <c r="G48" s="41" t="s">
        <v>688</v>
      </c>
    </row>
    <row r="49" spans="2:7" customFormat="1" x14ac:dyDescent="0.35">
      <c r="B49" s="105" t="s">
        <v>742</v>
      </c>
      <c r="C49" s="7">
        <v>1</v>
      </c>
      <c r="D49" s="7">
        <v>1</v>
      </c>
      <c r="E49" s="9">
        <v>1</v>
      </c>
      <c r="F49" s="15">
        <v>140</v>
      </c>
      <c r="G49" s="41" t="s">
        <v>741</v>
      </c>
    </row>
    <row r="50" spans="2:7" x14ac:dyDescent="0.35">
      <c r="B50" s="69" t="s">
        <v>231</v>
      </c>
      <c r="C50" s="34">
        <v>1</v>
      </c>
      <c r="D50" s="34">
        <v>2</v>
      </c>
      <c r="E50" s="34">
        <v>1</v>
      </c>
      <c r="F50" s="44">
        <v>491.32</v>
      </c>
      <c r="G50" s="41" t="s">
        <v>689</v>
      </c>
    </row>
    <row r="51" spans="2:7" x14ac:dyDescent="0.35">
      <c r="B51" s="69" t="s">
        <v>67</v>
      </c>
      <c r="C51" s="34">
        <v>1</v>
      </c>
      <c r="D51" s="34">
        <v>4</v>
      </c>
      <c r="E51" s="34">
        <v>1</v>
      </c>
      <c r="F51" s="44">
        <v>1371.64</v>
      </c>
      <c r="G51" s="41" t="s">
        <v>689</v>
      </c>
    </row>
    <row r="52" spans="2:7" x14ac:dyDescent="0.35">
      <c r="B52" s="69" t="s">
        <v>65</v>
      </c>
      <c r="C52" s="34">
        <v>1</v>
      </c>
      <c r="D52" s="34">
        <v>3</v>
      </c>
      <c r="E52" s="34">
        <v>1</v>
      </c>
      <c r="F52" s="44">
        <v>604</v>
      </c>
      <c r="G52" s="41" t="s">
        <v>807</v>
      </c>
    </row>
    <row r="53" spans="2:7" x14ac:dyDescent="0.35">
      <c r="B53" s="69" t="s">
        <v>65</v>
      </c>
      <c r="C53" s="34">
        <v>1</v>
      </c>
      <c r="D53" s="34">
        <v>3</v>
      </c>
      <c r="E53" s="34">
        <v>1</v>
      </c>
      <c r="F53" s="44">
        <v>604</v>
      </c>
      <c r="G53" s="41" t="s">
        <v>807</v>
      </c>
    </row>
    <row r="54" spans="2:7" x14ac:dyDescent="0.35">
      <c r="B54" s="69" t="s">
        <v>65</v>
      </c>
      <c r="C54" s="34">
        <v>1</v>
      </c>
      <c r="D54" s="34">
        <v>3</v>
      </c>
      <c r="E54" s="34">
        <v>1</v>
      </c>
      <c r="F54" s="44">
        <v>438</v>
      </c>
      <c r="G54" s="41" t="s">
        <v>807</v>
      </c>
    </row>
    <row r="55" spans="2:7" x14ac:dyDescent="0.35">
      <c r="B55" s="69" t="s">
        <v>65</v>
      </c>
      <c r="C55" s="34">
        <v>1</v>
      </c>
      <c r="D55" s="34">
        <v>4</v>
      </c>
      <c r="E55" s="34">
        <v>1</v>
      </c>
      <c r="F55" s="39">
        <v>688</v>
      </c>
      <c r="G55" s="41" t="s">
        <v>807</v>
      </c>
    </row>
    <row r="56" spans="2:7" x14ac:dyDescent="0.35">
      <c r="B56" s="69" t="s">
        <v>65</v>
      </c>
      <c r="C56" s="34">
        <v>1</v>
      </c>
      <c r="D56" s="34">
        <v>2</v>
      </c>
      <c r="E56" s="34">
        <v>1</v>
      </c>
      <c r="F56" s="44">
        <v>280</v>
      </c>
      <c r="G56" s="41" t="s">
        <v>807</v>
      </c>
    </row>
    <row r="57" spans="2:7" x14ac:dyDescent="0.35">
      <c r="B57" s="69" t="s">
        <v>65</v>
      </c>
      <c r="C57" s="34">
        <v>1</v>
      </c>
      <c r="D57" s="34">
        <v>3</v>
      </c>
      <c r="E57" s="34">
        <v>1</v>
      </c>
      <c r="F57" s="44">
        <v>516</v>
      </c>
      <c r="G57" s="41" t="s">
        <v>807</v>
      </c>
    </row>
    <row r="58" spans="2:7" ht="15" thickBot="1" x14ac:dyDescent="0.4">
      <c r="B58" s="69" t="s">
        <v>64</v>
      </c>
      <c r="C58" s="34">
        <v>1</v>
      </c>
      <c r="D58" s="34">
        <v>3</v>
      </c>
      <c r="E58" s="34">
        <v>1</v>
      </c>
      <c r="F58" s="44">
        <v>430.11</v>
      </c>
      <c r="G58" s="41" t="s">
        <v>690</v>
      </c>
    </row>
    <row r="59" spans="2:7" customFormat="1" ht="15" thickBot="1" x14ac:dyDescent="0.4">
      <c r="B59" s="17" t="s">
        <v>132</v>
      </c>
      <c r="C59" s="18">
        <f>SUM(C6:C58)</f>
        <v>74</v>
      </c>
      <c r="D59" s="18">
        <f t="shared" ref="D59:F59" si="0">SUM(D6:D58)</f>
        <v>135</v>
      </c>
      <c r="E59" s="19">
        <f t="shared" si="0"/>
        <v>74</v>
      </c>
      <c r="F59" s="20">
        <f t="shared" si="0"/>
        <v>27300.879999999997</v>
      </c>
      <c r="G59" s="31"/>
    </row>
  </sheetData>
  <sortState ref="B6:G57">
    <sortCondition ref="B6:B57"/>
  </sortState>
  <mergeCells count="1">
    <mergeCell ref="B4: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RF30"/>
  <sheetViews>
    <sheetView zoomScale="90" zoomScaleNormal="90" workbookViewId="0">
      <selection activeCell="G14" sqref="G14"/>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1:474" x14ac:dyDescent="0.35">
      <c r="B2" s="47" t="s">
        <v>139</v>
      </c>
    </row>
    <row r="3" spans="1:474" ht="15" thickBot="1" x14ac:dyDescent="0.4"/>
    <row r="4" spans="1:474" ht="15" thickBot="1" x14ac:dyDescent="0.4">
      <c r="B4" s="128" t="s">
        <v>2</v>
      </c>
      <c r="C4" s="129"/>
      <c r="D4" s="129"/>
      <c r="E4" s="129"/>
      <c r="F4" s="129"/>
      <c r="G4" s="130"/>
    </row>
    <row r="5" spans="1:474" ht="29.5" thickBot="1" x14ac:dyDescent="0.4">
      <c r="B5" s="60" t="s">
        <v>0</v>
      </c>
      <c r="C5" s="61" t="s">
        <v>131</v>
      </c>
      <c r="D5" s="62" t="s">
        <v>130</v>
      </c>
      <c r="E5" s="62" t="s">
        <v>129</v>
      </c>
      <c r="F5" s="27" t="s">
        <v>133</v>
      </c>
      <c r="G5" s="63" t="s">
        <v>1</v>
      </c>
    </row>
    <row r="6" spans="1:474" x14ac:dyDescent="0.35">
      <c r="B6" s="115" t="s">
        <v>249</v>
      </c>
      <c r="C6" s="37">
        <v>3</v>
      </c>
      <c r="D6" s="37">
        <v>1</v>
      </c>
      <c r="E6" s="33">
        <v>3</v>
      </c>
      <c r="F6" s="74">
        <v>429.06</v>
      </c>
      <c r="G6" s="72" t="s">
        <v>70</v>
      </c>
    </row>
    <row r="7" spans="1:474" x14ac:dyDescent="0.35">
      <c r="B7" s="69" t="s">
        <v>250</v>
      </c>
      <c r="C7" s="51">
        <v>2</v>
      </c>
      <c r="D7" s="51">
        <v>1</v>
      </c>
      <c r="E7" s="34">
        <v>2</v>
      </c>
      <c r="F7" s="39">
        <v>170.92</v>
      </c>
      <c r="G7" s="41" t="s">
        <v>515</v>
      </c>
    </row>
    <row r="8" spans="1:474" x14ac:dyDescent="0.35">
      <c r="B8" s="69" t="s">
        <v>232</v>
      </c>
      <c r="C8" s="51">
        <v>2</v>
      </c>
      <c r="D8" s="51">
        <v>1</v>
      </c>
      <c r="E8" s="34">
        <v>2</v>
      </c>
      <c r="F8" s="39">
        <v>290</v>
      </c>
      <c r="G8" s="41" t="s">
        <v>791</v>
      </c>
    </row>
    <row r="9" spans="1:474" x14ac:dyDescent="0.35">
      <c r="B9" s="69" t="s">
        <v>72</v>
      </c>
      <c r="C9" s="51">
        <v>1</v>
      </c>
      <c r="D9" s="51">
        <v>2</v>
      </c>
      <c r="E9" s="34">
        <v>1</v>
      </c>
      <c r="F9" s="39">
        <v>249.02</v>
      </c>
      <c r="G9" s="41" t="s">
        <v>726</v>
      </c>
    </row>
    <row r="10" spans="1:474" x14ac:dyDescent="0.35">
      <c r="B10" s="69" t="s">
        <v>72</v>
      </c>
      <c r="C10" s="51">
        <v>6</v>
      </c>
      <c r="D10" s="51">
        <v>2</v>
      </c>
      <c r="E10" s="34">
        <v>6</v>
      </c>
      <c r="F10" s="39">
        <v>996</v>
      </c>
      <c r="G10" s="41" t="s">
        <v>726</v>
      </c>
    </row>
    <row r="11" spans="1:474" s="28" customFormat="1" x14ac:dyDescent="0.35">
      <c r="A11" s="21"/>
      <c r="B11" s="69" t="s">
        <v>665</v>
      </c>
      <c r="C11" s="51">
        <v>1</v>
      </c>
      <c r="D11" s="51">
        <v>2</v>
      </c>
      <c r="E11" s="34">
        <v>1</v>
      </c>
      <c r="F11" s="44">
        <v>213</v>
      </c>
      <c r="G11" s="41" t="s">
        <v>516</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c r="QA11" s="21"/>
      <c r="QB11" s="21"/>
      <c r="QC11" s="21"/>
      <c r="QD11" s="21"/>
      <c r="QE11" s="21"/>
      <c r="QF11" s="21"/>
      <c r="QG11" s="21"/>
      <c r="QH11" s="21"/>
      <c r="QI11" s="21"/>
      <c r="QJ11" s="21"/>
      <c r="QK11" s="21"/>
      <c r="QL11" s="21"/>
      <c r="QM11" s="21"/>
      <c r="QN11" s="21"/>
      <c r="QO11" s="21"/>
      <c r="QP11" s="21"/>
      <c r="QQ11" s="21"/>
      <c r="QR11" s="21"/>
      <c r="QS11" s="21"/>
      <c r="QT11" s="21"/>
      <c r="QU11" s="21"/>
      <c r="QV11" s="21"/>
      <c r="QW11" s="21"/>
      <c r="QX11" s="21"/>
      <c r="QY11" s="21"/>
      <c r="QZ11" s="21"/>
      <c r="RA11" s="21"/>
      <c r="RB11" s="21"/>
      <c r="RC11" s="21"/>
      <c r="RD11" s="21"/>
      <c r="RE11" s="21"/>
      <c r="RF11" s="21"/>
    </row>
    <row r="12" spans="1:474" x14ac:dyDescent="0.35">
      <c r="B12" s="69" t="s">
        <v>71</v>
      </c>
      <c r="C12" s="51">
        <v>1</v>
      </c>
      <c r="D12" s="51">
        <v>2</v>
      </c>
      <c r="E12" s="34">
        <v>1</v>
      </c>
      <c r="F12" s="39">
        <v>170</v>
      </c>
      <c r="G12" s="41" t="s">
        <v>517</v>
      </c>
    </row>
    <row r="13" spans="1:474" x14ac:dyDescent="0.35">
      <c r="B13" s="86" t="s">
        <v>233</v>
      </c>
      <c r="C13" s="114">
        <v>1</v>
      </c>
      <c r="D13" s="114">
        <v>2</v>
      </c>
      <c r="E13" s="109">
        <v>1</v>
      </c>
      <c r="F13" s="39">
        <v>235</v>
      </c>
      <c r="G13" s="66" t="s">
        <v>697</v>
      </c>
    </row>
    <row r="14" spans="1:474" ht="33.5" customHeight="1" x14ac:dyDescent="0.35">
      <c r="B14" s="69" t="s">
        <v>5</v>
      </c>
      <c r="C14" s="51">
        <v>1</v>
      </c>
      <c r="D14" s="51">
        <v>2</v>
      </c>
      <c r="E14" s="34">
        <v>1</v>
      </c>
      <c r="F14" s="39">
        <v>354</v>
      </c>
      <c r="G14" s="41" t="s">
        <v>725</v>
      </c>
    </row>
    <row r="15" spans="1:474" x14ac:dyDescent="0.35">
      <c r="B15" s="69" t="s">
        <v>234</v>
      </c>
      <c r="C15" s="51">
        <v>1</v>
      </c>
      <c r="D15" s="51">
        <v>2</v>
      </c>
      <c r="E15" s="34">
        <v>1</v>
      </c>
      <c r="F15" s="39">
        <v>326</v>
      </c>
      <c r="G15" s="41" t="s">
        <v>518</v>
      </c>
    </row>
    <row r="16" spans="1:474" s="29" customFormat="1" ht="29" x14ac:dyDescent="0.35">
      <c r="A16" s="21"/>
      <c r="B16" s="69" t="s">
        <v>235</v>
      </c>
      <c r="C16" s="51">
        <v>2</v>
      </c>
      <c r="D16" s="51">
        <v>1</v>
      </c>
      <c r="E16" s="34">
        <v>2</v>
      </c>
      <c r="F16" s="39">
        <v>151</v>
      </c>
      <c r="G16" s="41" t="s">
        <v>519</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c r="IZ16" s="21"/>
      <c r="JA16" s="21"/>
      <c r="JB16" s="21"/>
      <c r="JC16" s="21"/>
      <c r="JD16" s="21"/>
      <c r="JE16" s="21"/>
      <c r="JF16" s="21"/>
      <c r="JG16" s="21"/>
      <c r="JH16" s="21"/>
      <c r="JI16" s="21"/>
      <c r="JJ16" s="21"/>
      <c r="JK16" s="21"/>
      <c r="JL16" s="21"/>
      <c r="JM16" s="21"/>
      <c r="JN16" s="21"/>
      <c r="JO16" s="21"/>
      <c r="JP16" s="21"/>
      <c r="JQ16" s="21"/>
      <c r="JR16" s="21"/>
      <c r="JS16" s="21"/>
      <c r="JT16" s="21"/>
      <c r="JU16" s="21"/>
      <c r="JV16" s="21"/>
      <c r="JW16" s="21"/>
      <c r="JX16" s="21"/>
      <c r="JY16" s="21"/>
      <c r="JZ16" s="21"/>
      <c r="KA16" s="21"/>
      <c r="KB16" s="21"/>
      <c r="KC16" s="21"/>
      <c r="KD16" s="21"/>
      <c r="KE16" s="21"/>
      <c r="KF16" s="21"/>
      <c r="KG16" s="21"/>
      <c r="KH16" s="21"/>
      <c r="KI16" s="21"/>
      <c r="KJ16" s="21"/>
      <c r="KK16" s="21"/>
      <c r="KL16" s="21"/>
      <c r="KM16" s="21"/>
      <c r="KN16" s="21"/>
      <c r="KO16" s="21"/>
      <c r="KP16" s="21"/>
      <c r="KQ16" s="21"/>
      <c r="KR16" s="21"/>
      <c r="KS16" s="21"/>
      <c r="KT16" s="21"/>
      <c r="KU16" s="21"/>
      <c r="KV16" s="21"/>
      <c r="KW16" s="21"/>
      <c r="KX16" s="21"/>
      <c r="KY16" s="21"/>
      <c r="KZ16" s="21"/>
      <c r="LA16" s="21"/>
      <c r="LB16" s="21"/>
      <c r="LC16" s="21"/>
      <c r="LD16" s="21"/>
      <c r="LE16" s="21"/>
      <c r="LF16" s="21"/>
      <c r="LG16" s="21"/>
      <c r="LH16" s="21"/>
      <c r="LI16" s="21"/>
      <c r="LJ16" s="21"/>
      <c r="LK16" s="21"/>
      <c r="LL16" s="21"/>
      <c r="LM16" s="21"/>
      <c r="LN16" s="21"/>
      <c r="LO16" s="21"/>
      <c r="LP16" s="21"/>
      <c r="LQ16" s="21"/>
      <c r="LR16" s="21"/>
      <c r="LS16" s="21"/>
      <c r="LT16" s="21"/>
      <c r="LU16" s="21"/>
      <c r="LV16" s="21"/>
      <c r="LW16" s="21"/>
      <c r="LX16" s="21"/>
      <c r="LY16" s="21"/>
      <c r="LZ16" s="21"/>
      <c r="MA16" s="21"/>
      <c r="MB16" s="21"/>
      <c r="MC16" s="21"/>
      <c r="MD16" s="21"/>
      <c r="ME16" s="21"/>
      <c r="MF16" s="21"/>
      <c r="MG16" s="21"/>
      <c r="MH16" s="21"/>
      <c r="MI16" s="21"/>
      <c r="MJ16" s="21"/>
      <c r="MK16" s="21"/>
      <c r="ML16" s="21"/>
      <c r="MM16" s="21"/>
      <c r="MN16" s="21"/>
      <c r="MO16" s="21"/>
      <c r="MP16" s="21"/>
      <c r="MQ16" s="21"/>
      <c r="MR16" s="21"/>
      <c r="MS16" s="21"/>
      <c r="MT16" s="21"/>
      <c r="MU16" s="21"/>
      <c r="MV16" s="21"/>
      <c r="MW16" s="21"/>
      <c r="MX16" s="21"/>
      <c r="MY16" s="21"/>
      <c r="MZ16" s="21"/>
      <c r="NA16" s="21"/>
      <c r="NB16" s="21"/>
      <c r="NC16" s="21"/>
      <c r="ND16" s="21"/>
      <c r="NE16" s="21"/>
      <c r="NF16" s="21"/>
      <c r="NG16" s="21"/>
      <c r="NH16" s="21"/>
      <c r="NI16" s="21"/>
      <c r="NJ16" s="21"/>
      <c r="NK16" s="21"/>
      <c r="NL16" s="21"/>
      <c r="NM16" s="21"/>
      <c r="NN16" s="21"/>
      <c r="NO16" s="21"/>
      <c r="NP16" s="21"/>
      <c r="NQ16" s="21"/>
      <c r="NR16" s="21"/>
      <c r="NS16" s="21"/>
      <c r="NT16" s="21"/>
      <c r="NU16" s="21"/>
      <c r="NV16" s="21"/>
      <c r="NW16" s="21"/>
      <c r="NX16" s="21"/>
      <c r="NY16" s="21"/>
      <c r="NZ16" s="21"/>
      <c r="OA16" s="21"/>
      <c r="OB16" s="21"/>
      <c r="OC16" s="21"/>
      <c r="OD16" s="21"/>
      <c r="OE16" s="21"/>
      <c r="OF16" s="21"/>
      <c r="OG16" s="21"/>
      <c r="OH16" s="21"/>
      <c r="OI16" s="21"/>
      <c r="OJ16" s="21"/>
      <c r="OK16" s="21"/>
      <c r="OL16" s="21"/>
      <c r="OM16" s="21"/>
      <c r="ON16" s="21"/>
      <c r="OO16" s="21"/>
      <c r="OP16" s="21"/>
      <c r="OQ16" s="21"/>
      <c r="OR16" s="21"/>
      <c r="OS16" s="21"/>
      <c r="OT16" s="21"/>
      <c r="OU16" s="21"/>
      <c r="OV16" s="21"/>
      <c r="OW16" s="21"/>
      <c r="OX16" s="21"/>
      <c r="OY16" s="21"/>
      <c r="OZ16" s="21"/>
      <c r="PA16" s="21"/>
      <c r="PB16" s="21"/>
      <c r="PC16" s="21"/>
      <c r="PD16" s="21"/>
      <c r="PE16" s="21"/>
      <c r="PF16" s="21"/>
      <c r="PG16" s="21"/>
      <c r="PH16" s="21"/>
      <c r="PI16" s="21"/>
      <c r="PJ16" s="21"/>
      <c r="PK16" s="21"/>
      <c r="PL16" s="21"/>
      <c r="PM16" s="21"/>
      <c r="PN16" s="21"/>
      <c r="PO16" s="21"/>
      <c r="PP16" s="21"/>
      <c r="PQ16" s="21"/>
      <c r="PR16" s="21"/>
      <c r="PS16" s="21"/>
      <c r="PT16" s="21"/>
      <c r="PU16" s="21"/>
      <c r="PV16" s="21"/>
      <c r="PW16" s="21"/>
      <c r="PX16" s="21"/>
      <c r="PY16" s="21"/>
      <c r="PZ16" s="21"/>
      <c r="QA16" s="21"/>
      <c r="QB16" s="21"/>
      <c r="QC16" s="21"/>
      <c r="QD16" s="21"/>
      <c r="QE16" s="21"/>
      <c r="QF16" s="21"/>
      <c r="QG16" s="21"/>
      <c r="QH16" s="21"/>
      <c r="QI16" s="21"/>
      <c r="QJ16" s="21"/>
      <c r="QK16" s="21"/>
      <c r="QL16" s="21"/>
      <c r="QM16" s="21"/>
      <c r="QN16" s="21"/>
      <c r="QO16" s="21"/>
      <c r="QP16" s="21"/>
      <c r="QQ16" s="21"/>
      <c r="QR16" s="21"/>
      <c r="QS16" s="21"/>
      <c r="QT16" s="21"/>
      <c r="QU16" s="21"/>
      <c r="QV16" s="21"/>
      <c r="QW16" s="21"/>
      <c r="QX16" s="21"/>
      <c r="QY16" s="21"/>
      <c r="QZ16" s="21"/>
      <c r="RA16" s="21"/>
      <c r="RB16" s="21"/>
      <c r="RC16" s="21"/>
      <c r="RD16" s="21"/>
      <c r="RE16" s="21"/>
      <c r="RF16" s="21"/>
    </row>
    <row r="17" spans="1:474" x14ac:dyDescent="0.35">
      <c r="B17" s="69" t="s">
        <v>236</v>
      </c>
      <c r="C17" s="51">
        <v>1</v>
      </c>
      <c r="D17" s="51">
        <v>1</v>
      </c>
      <c r="E17" s="34">
        <v>1</v>
      </c>
      <c r="F17" s="39">
        <v>182.5</v>
      </c>
      <c r="G17" s="41" t="s">
        <v>727</v>
      </c>
    </row>
    <row r="18" spans="1:474" x14ac:dyDescent="0.35">
      <c r="B18" s="69" t="s">
        <v>237</v>
      </c>
      <c r="C18" s="51">
        <v>2</v>
      </c>
      <c r="D18" s="51">
        <v>2</v>
      </c>
      <c r="E18" s="34">
        <v>2</v>
      </c>
      <c r="F18" s="39">
        <v>552</v>
      </c>
      <c r="G18" s="41" t="s">
        <v>520</v>
      </c>
    </row>
    <row r="19" spans="1:474" s="29" customFormat="1" x14ac:dyDescent="0.35">
      <c r="A19" s="21"/>
      <c r="B19" s="104" t="s">
        <v>156</v>
      </c>
      <c r="C19" s="51">
        <v>3</v>
      </c>
      <c r="D19" s="51">
        <v>2</v>
      </c>
      <c r="E19" s="34">
        <v>3</v>
      </c>
      <c r="F19" s="44">
        <v>1170</v>
      </c>
      <c r="G19" s="41" t="s">
        <v>158</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c r="OB19" s="21"/>
      <c r="OC19" s="21"/>
      <c r="OD19" s="21"/>
      <c r="OE19" s="21"/>
      <c r="OF19" s="21"/>
      <c r="OG19" s="21"/>
      <c r="OH19" s="21"/>
      <c r="OI19" s="21"/>
      <c r="OJ19" s="21"/>
      <c r="OK19" s="21"/>
      <c r="OL19" s="21"/>
      <c r="OM19" s="21"/>
      <c r="ON19" s="21"/>
      <c r="OO19" s="21"/>
      <c r="OP19" s="21"/>
      <c r="OQ19" s="21"/>
      <c r="OR19" s="21"/>
      <c r="OS19" s="21"/>
      <c r="OT19" s="21"/>
      <c r="OU19" s="21"/>
      <c r="OV19" s="21"/>
      <c r="OW19" s="21"/>
      <c r="OX19" s="21"/>
      <c r="OY19" s="21"/>
      <c r="OZ19" s="21"/>
      <c r="PA19" s="21"/>
      <c r="PB19" s="21"/>
      <c r="PC19" s="21"/>
      <c r="PD19" s="21"/>
      <c r="PE19" s="21"/>
      <c r="PF19" s="21"/>
      <c r="PG19" s="21"/>
      <c r="PH19" s="21"/>
      <c r="PI19" s="21"/>
      <c r="PJ19" s="21"/>
      <c r="PK19" s="21"/>
      <c r="PL19" s="21"/>
      <c r="PM19" s="21"/>
      <c r="PN19" s="21"/>
      <c r="PO19" s="21"/>
      <c r="PP19" s="21"/>
      <c r="PQ19" s="21"/>
      <c r="PR19" s="21"/>
      <c r="PS19" s="21"/>
      <c r="PT19" s="21"/>
      <c r="PU19" s="21"/>
      <c r="PV19" s="21"/>
      <c r="PW19" s="21"/>
      <c r="PX19" s="21"/>
      <c r="PY19" s="21"/>
      <c r="PZ19" s="21"/>
      <c r="QA19" s="21"/>
      <c r="QB19" s="21"/>
      <c r="QC19" s="21"/>
      <c r="QD19" s="21"/>
      <c r="QE19" s="21"/>
      <c r="QF19" s="21"/>
      <c r="QG19" s="21"/>
      <c r="QH19" s="21"/>
      <c r="QI19" s="21"/>
      <c r="QJ19" s="21"/>
      <c r="QK19" s="21"/>
      <c r="QL19" s="21"/>
      <c r="QM19" s="21"/>
      <c r="QN19" s="21"/>
      <c r="QO19" s="21"/>
      <c r="QP19" s="21"/>
      <c r="QQ19" s="21"/>
      <c r="QR19" s="21"/>
      <c r="QS19" s="21"/>
      <c r="QT19" s="21"/>
      <c r="QU19" s="21"/>
      <c r="QV19" s="21"/>
      <c r="QW19" s="21"/>
      <c r="QX19" s="21"/>
      <c r="QY19" s="21"/>
      <c r="QZ19" s="21"/>
      <c r="RA19" s="21"/>
      <c r="RB19" s="21"/>
      <c r="RC19" s="21"/>
      <c r="RD19" s="21"/>
      <c r="RE19" s="21"/>
      <c r="RF19" s="21"/>
    </row>
    <row r="20" spans="1:474" x14ac:dyDescent="0.35">
      <c r="B20" s="69" t="s">
        <v>74</v>
      </c>
      <c r="C20" s="51">
        <v>1</v>
      </c>
      <c r="D20" s="51">
        <v>1</v>
      </c>
      <c r="E20" s="34">
        <v>1</v>
      </c>
      <c r="F20" s="44">
        <v>115</v>
      </c>
      <c r="G20" s="41" t="s">
        <v>521</v>
      </c>
    </row>
    <row r="21" spans="1:474" s="29" customFormat="1" x14ac:dyDescent="0.35">
      <c r="A21" s="21"/>
      <c r="B21" s="69" t="s">
        <v>239</v>
      </c>
      <c r="C21" s="51">
        <v>1</v>
      </c>
      <c r="D21" s="51">
        <v>2</v>
      </c>
      <c r="E21" s="34">
        <v>1</v>
      </c>
      <c r="F21" s="44">
        <v>198.96</v>
      </c>
      <c r="G21" s="41" t="s">
        <v>238</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row>
    <row r="22" spans="1:474" s="29" customFormat="1" x14ac:dyDescent="0.35">
      <c r="A22" s="21"/>
      <c r="B22" s="69" t="s">
        <v>514</v>
      </c>
      <c r="C22" s="51">
        <v>1</v>
      </c>
      <c r="D22" s="51">
        <v>3</v>
      </c>
      <c r="E22" s="34">
        <v>1</v>
      </c>
      <c r="F22" s="39">
        <v>319.60000000000002</v>
      </c>
      <c r="G22" s="41" t="s">
        <v>516</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row>
    <row r="23" spans="1:474" x14ac:dyDescent="0.35">
      <c r="B23" s="69" t="s">
        <v>514</v>
      </c>
      <c r="C23" s="51">
        <v>1</v>
      </c>
      <c r="D23" s="51">
        <v>3</v>
      </c>
      <c r="E23" s="34">
        <v>1</v>
      </c>
      <c r="F23" s="44">
        <v>300</v>
      </c>
      <c r="G23" s="41" t="s">
        <v>516</v>
      </c>
    </row>
    <row r="24" spans="1:474" x14ac:dyDescent="0.35">
      <c r="B24" s="69" t="s">
        <v>514</v>
      </c>
      <c r="C24" s="51">
        <v>2</v>
      </c>
      <c r="D24" s="51">
        <v>3</v>
      </c>
      <c r="E24" s="34">
        <v>2</v>
      </c>
      <c r="F24" s="39">
        <v>529.19000000000005</v>
      </c>
      <c r="G24" s="41" t="s">
        <v>516</v>
      </c>
    </row>
    <row r="25" spans="1:474" s="28" customFormat="1" x14ac:dyDescent="0.35">
      <c r="A25" s="21"/>
      <c r="B25" s="69" t="s">
        <v>514</v>
      </c>
      <c r="C25" s="51">
        <v>1</v>
      </c>
      <c r="D25" s="51">
        <v>3</v>
      </c>
      <c r="E25" s="34">
        <v>1</v>
      </c>
      <c r="F25" s="39">
        <v>319.60000000000002</v>
      </c>
      <c r="G25" s="41" t="s">
        <v>516</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c r="PA25" s="21"/>
      <c r="PB25" s="21"/>
      <c r="PC25" s="21"/>
      <c r="PD25" s="21"/>
      <c r="PE25" s="21"/>
      <c r="PF25" s="21"/>
      <c r="PG25" s="21"/>
      <c r="PH25" s="21"/>
      <c r="PI25" s="21"/>
      <c r="PJ25" s="21"/>
      <c r="PK25" s="21"/>
      <c r="PL25" s="21"/>
      <c r="PM25" s="21"/>
      <c r="PN25" s="21"/>
      <c r="PO25" s="21"/>
      <c r="PP25" s="21"/>
      <c r="PQ25" s="21"/>
      <c r="PR25" s="21"/>
      <c r="PS25" s="21"/>
      <c r="PT25" s="21"/>
      <c r="PU25" s="21"/>
      <c r="PV25" s="21"/>
      <c r="PW25" s="21"/>
      <c r="PX25" s="21"/>
      <c r="PY25" s="21"/>
      <c r="PZ25" s="21"/>
      <c r="QA25" s="21"/>
      <c r="QB25" s="21"/>
      <c r="QC25" s="21"/>
      <c r="QD25" s="21"/>
      <c r="QE25" s="21"/>
      <c r="QF25" s="21"/>
      <c r="QG25" s="21"/>
      <c r="QH25" s="21"/>
      <c r="QI25" s="21"/>
      <c r="QJ25" s="21"/>
      <c r="QK25" s="21"/>
      <c r="QL25" s="21"/>
      <c r="QM25" s="21"/>
      <c r="QN25" s="21"/>
      <c r="QO25" s="21"/>
      <c r="QP25" s="21"/>
      <c r="QQ25" s="21"/>
      <c r="QR25" s="21"/>
      <c r="QS25" s="21"/>
      <c r="QT25" s="21"/>
      <c r="QU25" s="21"/>
      <c r="QV25" s="21"/>
      <c r="QW25" s="21"/>
      <c r="QX25" s="21"/>
      <c r="QY25" s="21"/>
      <c r="QZ25" s="21"/>
      <c r="RA25" s="21"/>
      <c r="RB25" s="21"/>
      <c r="RC25" s="21"/>
      <c r="RD25" s="21"/>
      <c r="RE25" s="21"/>
      <c r="RF25" s="21"/>
    </row>
    <row r="26" spans="1:474" s="28" customFormat="1" x14ac:dyDescent="0.35">
      <c r="A26" s="21"/>
      <c r="B26" s="69" t="s">
        <v>514</v>
      </c>
      <c r="C26" s="51">
        <v>1</v>
      </c>
      <c r="D26" s="51">
        <v>3</v>
      </c>
      <c r="E26" s="34">
        <v>1</v>
      </c>
      <c r="F26" s="39">
        <v>319.60000000000002</v>
      </c>
      <c r="G26" s="41" t="s">
        <v>516</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c r="QE26" s="21"/>
      <c r="QF26" s="21"/>
      <c r="QG26" s="21"/>
      <c r="QH26" s="21"/>
      <c r="QI26" s="21"/>
      <c r="QJ26" s="21"/>
      <c r="QK26" s="21"/>
      <c r="QL26" s="21"/>
      <c r="QM26" s="21"/>
      <c r="QN26" s="21"/>
      <c r="QO26" s="21"/>
      <c r="QP26" s="21"/>
      <c r="QQ26" s="21"/>
      <c r="QR26" s="21"/>
      <c r="QS26" s="21"/>
      <c r="QT26" s="21"/>
      <c r="QU26" s="21"/>
      <c r="QV26" s="21"/>
      <c r="QW26" s="21"/>
      <c r="QX26" s="21"/>
      <c r="QY26" s="21"/>
      <c r="QZ26" s="21"/>
      <c r="RA26" s="21"/>
      <c r="RB26" s="21"/>
      <c r="RC26" s="21"/>
      <c r="RD26" s="21"/>
      <c r="RE26" s="21"/>
      <c r="RF26" s="21"/>
    </row>
    <row r="27" spans="1:474" s="28" customFormat="1" x14ac:dyDescent="0.35">
      <c r="A27" s="21"/>
      <c r="B27" s="69" t="s">
        <v>514</v>
      </c>
      <c r="C27" s="51">
        <v>1</v>
      </c>
      <c r="D27" s="51">
        <v>3</v>
      </c>
      <c r="E27" s="34">
        <v>1</v>
      </c>
      <c r="F27" s="44">
        <v>336</v>
      </c>
      <c r="G27" s="41" t="s">
        <v>516</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c r="QE27" s="21"/>
      <c r="QF27" s="21"/>
      <c r="QG27" s="21"/>
      <c r="QH27" s="21"/>
      <c r="QI27" s="21"/>
      <c r="QJ27" s="21"/>
      <c r="QK27" s="21"/>
      <c r="QL27" s="21"/>
      <c r="QM27" s="21"/>
      <c r="QN27" s="21"/>
      <c r="QO27" s="21"/>
      <c r="QP27" s="21"/>
      <c r="QQ27" s="21"/>
      <c r="QR27" s="21"/>
      <c r="QS27" s="21"/>
      <c r="QT27" s="21"/>
      <c r="QU27" s="21"/>
      <c r="QV27" s="21"/>
      <c r="QW27" s="21"/>
      <c r="QX27" s="21"/>
      <c r="QY27" s="21"/>
      <c r="QZ27" s="21"/>
      <c r="RA27" s="21"/>
      <c r="RB27" s="21"/>
      <c r="RC27" s="21"/>
      <c r="RD27" s="21"/>
      <c r="RE27" s="21"/>
      <c r="RF27" s="21"/>
    </row>
    <row r="28" spans="1:474" s="28" customFormat="1" x14ac:dyDescent="0.35">
      <c r="A28" s="21"/>
      <c r="B28" s="69" t="s">
        <v>514</v>
      </c>
      <c r="C28" s="51">
        <v>1</v>
      </c>
      <c r="D28" s="51">
        <v>3</v>
      </c>
      <c r="E28" s="34">
        <v>1</v>
      </c>
      <c r="F28" s="44">
        <v>320.95</v>
      </c>
      <c r="G28" s="41" t="s">
        <v>516</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c r="IW28" s="21"/>
      <c r="IX28" s="21"/>
      <c r="IY28" s="21"/>
      <c r="IZ28" s="21"/>
      <c r="JA28" s="21"/>
      <c r="JB28" s="21"/>
      <c r="JC28" s="21"/>
      <c r="JD28" s="21"/>
      <c r="JE28" s="21"/>
      <c r="JF28" s="21"/>
      <c r="JG28" s="21"/>
      <c r="JH28" s="21"/>
      <c r="JI28" s="21"/>
      <c r="JJ28" s="21"/>
      <c r="JK28" s="21"/>
      <c r="JL28" s="21"/>
      <c r="JM28" s="21"/>
      <c r="JN28" s="21"/>
      <c r="JO28" s="21"/>
      <c r="JP28" s="21"/>
      <c r="JQ28" s="21"/>
      <c r="JR28" s="21"/>
      <c r="JS28" s="21"/>
      <c r="JT28" s="21"/>
      <c r="JU28" s="21"/>
      <c r="JV28" s="21"/>
      <c r="JW28" s="21"/>
      <c r="JX28" s="21"/>
      <c r="JY28" s="21"/>
      <c r="JZ28" s="21"/>
      <c r="KA28" s="21"/>
      <c r="KB28" s="21"/>
      <c r="KC28" s="21"/>
      <c r="KD28" s="21"/>
      <c r="KE28" s="21"/>
      <c r="KF28" s="21"/>
      <c r="KG28" s="21"/>
      <c r="KH28" s="21"/>
      <c r="KI28" s="21"/>
      <c r="KJ28" s="21"/>
      <c r="KK28" s="21"/>
      <c r="KL28" s="21"/>
      <c r="KM28" s="21"/>
      <c r="KN28" s="21"/>
      <c r="KO28" s="21"/>
      <c r="KP28" s="21"/>
      <c r="KQ28" s="21"/>
      <c r="KR28" s="21"/>
      <c r="KS28" s="21"/>
      <c r="KT28" s="21"/>
      <c r="KU28" s="21"/>
      <c r="KV28" s="21"/>
      <c r="KW28" s="21"/>
      <c r="KX28" s="21"/>
      <c r="KY28" s="21"/>
      <c r="KZ28" s="21"/>
      <c r="LA28" s="21"/>
      <c r="LB28" s="21"/>
      <c r="LC28" s="21"/>
      <c r="LD28" s="21"/>
      <c r="LE28" s="21"/>
      <c r="LF28" s="21"/>
      <c r="LG28" s="21"/>
      <c r="LH28" s="21"/>
      <c r="LI28" s="21"/>
      <c r="LJ28" s="21"/>
      <c r="LK28" s="21"/>
      <c r="LL28" s="21"/>
      <c r="LM28" s="21"/>
      <c r="LN28" s="21"/>
      <c r="LO28" s="21"/>
      <c r="LP28" s="21"/>
      <c r="LQ28" s="21"/>
      <c r="LR28" s="21"/>
      <c r="LS28" s="21"/>
      <c r="LT28" s="21"/>
      <c r="LU28" s="21"/>
      <c r="LV28" s="21"/>
      <c r="LW28" s="21"/>
      <c r="LX28" s="21"/>
      <c r="LY28" s="21"/>
      <c r="LZ28" s="21"/>
      <c r="MA28" s="21"/>
      <c r="MB28" s="21"/>
      <c r="MC28" s="21"/>
      <c r="MD28" s="21"/>
      <c r="ME28" s="21"/>
      <c r="MF28" s="21"/>
      <c r="MG28" s="21"/>
      <c r="MH28" s="21"/>
      <c r="MI28" s="21"/>
      <c r="MJ28" s="21"/>
      <c r="MK28" s="21"/>
      <c r="ML28" s="21"/>
      <c r="MM28" s="21"/>
      <c r="MN28" s="21"/>
      <c r="MO28" s="21"/>
      <c r="MP28" s="21"/>
      <c r="MQ28" s="21"/>
      <c r="MR28" s="21"/>
      <c r="MS28" s="21"/>
      <c r="MT28" s="21"/>
      <c r="MU28" s="21"/>
      <c r="MV28" s="21"/>
      <c r="MW28" s="21"/>
      <c r="MX28" s="21"/>
      <c r="MY28" s="21"/>
      <c r="MZ28" s="21"/>
      <c r="NA28" s="21"/>
      <c r="NB28" s="21"/>
      <c r="NC28" s="21"/>
      <c r="ND28" s="21"/>
      <c r="NE28" s="21"/>
      <c r="NF28" s="21"/>
      <c r="NG28" s="21"/>
      <c r="NH28" s="21"/>
      <c r="NI28" s="21"/>
      <c r="NJ28" s="21"/>
      <c r="NK28" s="21"/>
      <c r="NL28" s="21"/>
      <c r="NM28" s="21"/>
      <c r="NN28" s="21"/>
      <c r="NO28" s="21"/>
      <c r="NP28" s="21"/>
      <c r="NQ28" s="21"/>
      <c r="NR28" s="21"/>
      <c r="NS28" s="21"/>
      <c r="NT28" s="21"/>
      <c r="NU28" s="21"/>
      <c r="NV28" s="21"/>
      <c r="NW28" s="21"/>
      <c r="NX28" s="21"/>
      <c r="NY28" s="21"/>
      <c r="NZ28" s="21"/>
      <c r="OA28" s="21"/>
      <c r="OB28" s="21"/>
      <c r="OC28" s="21"/>
      <c r="OD28" s="21"/>
      <c r="OE28" s="21"/>
      <c r="OF28" s="21"/>
      <c r="OG28" s="21"/>
      <c r="OH28" s="21"/>
      <c r="OI28" s="21"/>
      <c r="OJ28" s="21"/>
      <c r="OK28" s="21"/>
      <c r="OL28" s="21"/>
      <c r="OM28" s="21"/>
      <c r="ON28" s="21"/>
      <c r="OO28" s="21"/>
      <c r="OP28" s="21"/>
      <c r="OQ28" s="21"/>
      <c r="OR28" s="21"/>
      <c r="OS28" s="21"/>
      <c r="OT28" s="21"/>
      <c r="OU28" s="21"/>
      <c r="OV28" s="21"/>
      <c r="OW28" s="21"/>
      <c r="OX28" s="21"/>
      <c r="OY28" s="21"/>
      <c r="OZ28" s="21"/>
      <c r="PA28" s="21"/>
      <c r="PB28" s="21"/>
      <c r="PC28" s="21"/>
      <c r="PD28" s="21"/>
      <c r="PE28" s="21"/>
      <c r="PF28" s="21"/>
      <c r="PG28" s="21"/>
      <c r="PH28" s="21"/>
      <c r="PI28" s="21"/>
      <c r="PJ28" s="21"/>
      <c r="PK28" s="21"/>
      <c r="PL28" s="21"/>
      <c r="PM28" s="21"/>
      <c r="PN28" s="21"/>
      <c r="PO28" s="21"/>
      <c r="PP28" s="21"/>
      <c r="PQ28" s="21"/>
      <c r="PR28" s="21"/>
      <c r="PS28" s="21"/>
      <c r="PT28" s="21"/>
      <c r="PU28" s="21"/>
      <c r="PV28" s="21"/>
      <c r="PW28" s="21"/>
      <c r="PX28" s="21"/>
      <c r="PY28" s="21"/>
      <c r="PZ28" s="21"/>
      <c r="QA28" s="21"/>
      <c r="QB28" s="21"/>
      <c r="QC28" s="21"/>
      <c r="QD28" s="21"/>
      <c r="QE28" s="21"/>
      <c r="QF28" s="21"/>
      <c r="QG28" s="21"/>
      <c r="QH28" s="21"/>
      <c r="QI28" s="21"/>
      <c r="QJ28" s="21"/>
      <c r="QK28" s="21"/>
      <c r="QL28" s="21"/>
      <c r="QM28" s="21"/>
      <c r="QN28" s="21"/>
      <c r="QO28" s="21"/>
      <c r="QP28" s="21"/>
      <c r="QQ28" s="21"/>
      <c r="QR28" s="21"/>
      <c r="QS28" s="21"/>
      <c r="QT28" s="21"/>
      <c r="QU28" s="21"/>
      <c r="QV28" s="21"/>
      <c r="QW28" s="21"/>
      <c r="QX28" s="21"/>
      <c r="QY28" s="21"/>
      <c r="QZ28" s="21"/>
      <c r="RA28" s="21"/>
      <c r="RB28" s="21"/>
      <c r="RC28" s="21"/>
      <c r="RD28" s="21"/>
      <c r="RE28" s="21"/>
      <c r="RF28" s="21"/>
    </row>
    <row r="29" spans="1:474" s="28" customFormat="1" ht="15" thickBot="1" x14ac:dyDescent="0.4">
      <c r="A29" s="21"/>
      <c r="B29" s="116" t="s">
        <v>157</v>
      </c>
      <c r="C29" s="70">
        <v>1</v>
      </c>
      <c r="D29" s="70">
        <v>1</v>
      </c>
      <c r="E29" s="71">
        <v>1</v>
      </c>
      <c r="F29" s="75">
        <v>123.95</v>
      </c>
      <c r="G29" s="73" t="s">
        <v>240</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c r="IW29" s="21"/>
      <c r="IX29" s="21"/>
      <c r="IY29" s="21"/>
      <c r="IZ29" s="21"/>
      <c r="JA29" s="21"/>
      <c r="JB29" s="21"/>
      <c r="JC29" s="21"/>
      <c r="JD29" s="21"/>
      <c r="JE29" s="21"/>
      <c r="JF29" s="21"/>
      <c r="JG29" s="21"/>
      <c r="JH29" s="21"/>
      <c r="JI29" s="21"/>
      <c r="JJ29" s="21"/>
      <c r="JK29" s="21"/>
      <c r="JL29" s="21"/>
      <c r="JM29" s="21"/>
      <c r="JN29" s="21"/>
      <c r="JO29" s="21"/>
      <c r="JP29" s="21"/>
      <c r="JQ29" s="21"/>
      <c r="JR29" s="21"/>
      <c r="JS29" s="21"/>
      <c r="JT29" s="21"/>
      <c r="JU29" s="21"/>
      <c r="JV29" s="21"/>
      <c r="JW29" s="21"/>
      <c r="JX29" s="21"/>
      <c r="JY29" s="21"/>
      <c r="JZ29" s="21"/>
      <c r="KA29" s="21"/>
      <c r="KB29" s="21"/>
      <c r="KC29" s="21"/>
      <c r="KD29" s="21"/>
      <c r="KE29" s="21"/>
      <c r="KF29" s="21"/>
      <c r="KG29" s="21"/>
      <c r="KH29" s="21"/>
      <c r="KI29" s="21"/>
      <c r="KJ29" s="21"/>
      <c r="KK29" s="21"/>
      <c r="KL29" s="21"/>
      <c r="KM29" s="21"/>
      <c r="KN29" s="21"/>
      <c r="KO29" s="21"/>
      <c r="KP29" s="21"/>
      <c r="KQ29" s="21"/>
      <c r="KR29" s="21"/>
      <c r="KS29" s="21"/>
      <c r="KT29" s="21"/>
      <c r="KU29" s="21"/>
      <c r="KV29" s="21"/>
      <c r="KW29" s="21"/>
      <c r="KX29" s="21"/>
      <c r="KY29" s="21"/>
      <c r="KZ29" s="21"/>
      <c r="LA29" s="21"/>
      <c r="LB29" s="21"/>
      <c r="LC29" s="21"/>
      <c r="LD29" s="21"/>
      <c r="LE29" s="21"/>
      <c r="LF29" s="21"/>
      <c r="LG29" s="21"/>
      <c r="LH29" s="21"/>
      <c r="LI29" s="21"/>
      <c r="LJ29" s="21"/>
      <c r="LK29" s="21"/>
      <c r="LL29" s="21"/>
      <c r="LM29" s="21"/>
      <c r="LN29" s="21"/>
      <c r="LO29" s="21"/>
      <c r="LP29" s="21"/>
      <c r="LQ29" s="21"/>
      <c r="LR29" s="21"/>
      <c r="LS29" s="21"/>
      <c r="LT29" s="21"/>
      <c r="LU29" s="21"/>
      <c r="LV29" s="21"/>
      <c r="LW29" s="21"/>
      <c r="LX29" s="21"/>
      <c r="LY29" s="21"/>
      <c r="LZ29" s="21"/>
      <c r="MA29" s="21"/>
      <c r="MB29" s="21"/>
      <c r="MC29" s="21"/>
      <c r="MD29" s="21"/>
      <c r="ME29" s="21"/>
      <c r="MF29" s="21"/>
      <c r="MG29" s="21"/>
      <c r="MH29" s="21"/>
      <c r="MI29" s="21"/>
      <c r="MJ29" s="21"/>
      <c r="MK29" s="21"/>
      <c r="ML29" s="21"/>
      <c r="MM29" s="21"/>
      <c r="MN29" s="21"/>
      <c r="MO29" s="21"/>
      <c r="MP29" s="21"/>
      <c r="MQ29" s="21"/>
      <c r="MR29" s="21"/>
      <c r="MS29" s="21"/>
      <c r="MT29" s="21"/>
      <c r="MU29" s="21"/>
      <c r="MV29" s="21"/>
      <c r="MW29" s="21"/>
      <c r="MX29" s="21"/>
      <c r="MY29" s="21"/>
      <c r="MZ29" s="21"/>
      <c r="NA29" s="21"/>
      <c r="NB29" s="21"/>
      <c r="NC29" s="21"/>
      <c r="ND29" s="21"/>
      <c r="NE29" s="21"/>
      <c r="NF29" s="21"/>
      <c r="NG29" s="21"/>
      <c r="NH29" s="21"/>
      <c r="NI29" s="21"/>
      <c r="NJ29" s="21"/>
      <c r="NK29" s="21"/>
      <c r="NL29" s="21"/>
      <c r="NM29" s="21"/>
      <c r="NN29" s="21"/>
      <c r="NO29" s="21"/>
      <c r="NP29" s="21"/>
      <c r="NQ29" s="21"/>
      <c r="NR29" s="21"/>
      <c r="NS29" s="21"/>
      <c r="NT29" s="21"/>
      <c r="NU29" s="21"/>
      <c r="NV29" s="21"/>
      <c r="NW29" s="21"/>
      <c r="NX29" s="21"/>
      <c r="NY29" s="21"/>
      <c r="NZ29" s="21"/>
      <c r="OA29" s="21"/>
      <c r="OB29" s="21"/>
      <c r="OC29" s="21"/>
      <c r="OD29" s="21"/>
      <c r="OE29" s="21"/>
      <c r="OF29" s="21"/>
      <c r="OG29" s="21"/>
      <c r="OH29" s="21"/>
      <c r="OI29" s="21"/>
      <c r="OJ29" s="21"/>
      <c r="OK29" s="21"/>
      <c r="OL29" s="21"/>
      <c r="OM29" s="21"/>
      <c r="ON29" s="21"/>
      <c r="OO29" s="21"/>
      <c r="OP29" s="21"/>
      <c r="OQ29" s="21"/>
      <c r="OR29" s="21"/>
      <c r="OS29" s="21"/>
      <c r="OT29" s="21"/>
      <c r="OU29" s="21"/>
      <c r="OV29" s="21"/>
      <c r="OW29" s="21"/>
      <c r="OX29" s="21"/>
      <c r="OY29" s="21"/>
      <c r="OZ29" s="21"/>
      <c r="PA29" s="21"/>
      <c r="PB29" s="21"/>
      <c r="PC29" s="21"/>
      <c r="PD29" s="21"/>
      <c r="PE29" s="21"/>
      <c r="PF29" s="21"/>
      <c r="PG29" s="21"/>
      <c r="PH29" s="21"/>
      <c r="PI29" s="21"/>
      <c r="PJ29" s="21"/>
      <c r="PK29" s="21"/>
      <c r="PL29" s="21"/>
      <c r="PM29" s="21"/>
      <c r="PN29" s="21"/>
      <c r="PO29" s="21"/>
      <c r="PP29" s="21"/>
      <c r="PQ29" s="21"/>
      <c r="PR29" s="21"/>
      <c r="PS29" s="21"/>
      <c r="PT29" s="21"/>
      <c r="PU29" s="21"/>
      <c r="PV29" s="21"/>
      <c r="PW29" s="21"/>
      <c r="PX29" s="21"/>
      <c r="PY29" s="21"/>
      <c r="PZ29" s="21"/>
      <c r="QA29" s="21"/>
      <c r="QB29" s="21"/>
      <c r="QC29" s="21"/>
      <c r="QD29" s="21"/>
      <c r="QE29" s="21"/>
      <c r="QF29" s="21"/>
      <c r="QG29" s="21"/>
      <c r="QH29" s="21"/>
      <c r="QI29" s="21"/>
      <c r="QJ29" s="21"/>
      <c r="QK29" s="21"/>
      <c r="QL29" s="21"/>
      <c r="QM29" s="21"/>
      <c r="QN29" s="21"/>
      <c r="QO29" s="21"/>
      <c r="QP29" s="21"/>
      <c r="QQ29" s="21"/>
      <c r="QR29" s="21"/>
      <c r="QS29" s="21"/>
      <c r="QT29" s="21"/>
      <c r="QU29" s="21"/>
      <c r="QV29" s="21"/>
      <c r="QW29" s="21"/>
      <c r="QX29" s="21"/>
      <c r="QY29" s="21"/>
      <c r="QZ29" s="21"/>
      <c r="RA29" s="21"/>
      <c r="RB29" s="21"/>
      <c r="RC29" s="21"/>
      <c r="RD29" s="21"/>
      <c r="RE29" s="21"/>
      <c r="RF29" s="21"/>
    </row>
    <row r="30" spans="1:474" customFormat="1" ht="15" thickBot="1" x14ac:dyDescent="0.4">
      <c r="B30" s="17" t="s">
        <v>132</v>
      </c>
      <c r="C30" s="18">
        <f>SUM(C6:C29)</f>
        <v>38</v>
      </c>
      <c r="D30" s="18">
        <f>SUM(D6:D29)</f>
        <v>48</v>
      </c>
      <c r="E30" s="19">
        <f>SUM(E6:E29)</f>
        <v>38</v>
      </c>
      <c r="F30" s="20">
        <f>SUM(F6:F29)</f>
        <v>8371.3500000000022</v>
      </c>
      <c r="G30" s="31"/>
    </row>
  </sheetData>
  <sortState ref="B6:G29">
    <sortCondition ref="B6:B29"/>
  </sortState>
  <mergeCells count="1">
    <mergeCell ref="B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J25"/>
  <sheetViews>
    <sheetView zoomScale="90" zoomScaleNormal="90" workbookViewId="0">
      <selection activeCell="G14" sqref="G14"/>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2:7" x14ac:dyDescent="0.35">
      <c r="B2" s="47" t="s">
        <v>140</v>
      </c>
    </row>
    <row r="3" spans="2:7" ht="15" thickBot="1" x14ac:dyDescent="0.4"/>
    <row r="4" spans="2:7" ht="15" thickBot="1" x14ac:dyDescent="0.4">
      <c r="B4" s="128" t="s">
        <v>2</v>
      </c>
      <c r="C4" s="129"/>
      <c r="D4" s="129"/>
      <c r="E4" s="129"/>
      <c r="F4" s="129"/>
      <c r="G4" s="130"/>
    </row>
    <row r="5" spans="2:7" ht="29.5" thickBot="1" x14ac:dyDescent="0.4">
      <c r="B5" s="24" t="s">
        <v>0</v>
      </c>
      <c r="C5" s="25" t="s">
        <v>131</v>
      </c>
      <c r="D5" s="26" t="s">
        <v>130</v>
      </c>
      <c r="E5" s="26" t="s">
        <v>129</v>
      </c>
      <c r="F5" s="27" t="s">
        <v>133</v>
      </c>
      <c r="G5" s="43" t="s">
        <v>1</v>
      </c>
    </row>
    <row r="6" spans="2:7" x14ac:dyDescent="0.35">
      <c r="B6" s="69" t="s">
        <v>778</v>
      </c>
      <c r="C6" s="34">
        <v>1</v>
      </c>
      <c r="D6" s="34">
        <v>1</v>
      </c>
      <c r="E6" s="34">
        <v>1</v>
      </c>
      <c r="F6" s="39">
        <v>137.58000000000001</v>
      </c>
      <c r="G6" s="41" t="s">
        <v>750</v>
      </c>
    </row>
    <row r="7" spans="2:7" ht="29" x14ac:dyDescent="0.35">
      <c r="B7" s="69" t="s">
        <v>245</v>
      </c>
      <c r="C7" s="33">
        <v>4</v>
      </c>
      <c r="D7" s="33">
        <v>4</v>
      </c>
      <c r="E7" s="34">
        <v>2</v>
      </c>
      <c r="F7" s="39">
        <v>770</v>
      </c>
      <c r="G7" s="41" t="s">
        <v>782</v>
      </c>
    </row>
    <row r="8" spans="2:7" x14ac:dyDescent="0.35">
      <c r="B8" s="69" t="s">
        <v>246</v>
      </c>
      <c r="C8" s="33">
        <v>2</v>
      </c>
      <c r="D8" s="33">
        <v>2</v>
      </c>
      <c r="E8" s="34">
        <v>2</v>
      </c>
      <c r="F8" s="39">
        <v>576</v>
      </c>
      <c r="G8" s="41" t="s">
        <v>522</v>
      </c>
    </row>
    <row r="9" spans="2:7" x14ac:dyDescent="0.35">
      <c r="B9" s="69" t="s">
        <v>78</v>
      </c>
      <c r="C9" s="33">
        <v>1</v>
      </c>
      <c r="D9" s="33">
        <v>2</v>
      </c>
      <c r="E9" s="34">
        <v>1</v>
      </c>
      <c r="F9" s="39">
        <v>537.01</v>
      </c>
      <c r="G9" s="41" t="s">
        <v>523</v>
      </c>
    </row>
    <row r="10" spans="2:7" x14ac:dyDescent="0.35">
      <c r="B10" s="69" t="s">
        <v>80</v>
      </c>
      <c r="C10" s="37">
        <v>1</v>
      </c>
      <c r="D10" s="37">
        <v>1</v>
      </c>
      <c r="E10" s="33">
        <v>1</v>
      </c>
      <c r="F10" s="44">
        <v>121.3</v>
      </c>
      <c r="G10" s="41" t="s">
        <v>524</v>
      </c>
    </row>
    <row r="11" spans="2:7" x14ac:dyDescent="0.35">
      <c r="B11" s="69" t="s">
        <v>80</v>
      </c>
      <c r="C11" s="37">
        <v>2</v>
      </c>
      <c r="D11" s="37">
        <v>1</v>
      </c>
      <c r="E11" s="33">
        <v>2</v>
      </c>
      <c r="F11" s="44">
        <v>243.42</v>
      </c>
      <c r="G11" s="41" t="s">
        <v>524</v>
      </c>
    </row>
    <row r="12" spans="2:7" s="28" customFormat="1" ht="29" x14ac:dyDescent="0.35">
      <c r="B12" s="69" t="s">
        <v>76</v>
      </c>
      <c r="C12" s="37">
        <v>2</v>
      </c>
      <c r="D12" s="37">
        <v>3</v>
      </c>
      <c r="E12" s="33">
        <v>1</v>
      </c>
      <c r="F12" s="44">
        <v>257.81</v>
      </c>
      <c r="G12" s="41" t="s">
        <v>783</v>
      </c>
    </row>
    <row r="13" spans="2:7" x14ac:dyDescent="0.35">
      <c r="B13" s="69" t="s">
        <v>248</v>
      </c>
      <c r="C13" s="37">
        <v>3</v>
      </c>
      <c r="D13" s="37">
        <v>1</v>
      </c>
      <c r="E13" s="33">
        <v>3</v>
      </c>
      <c r="F13" s="39">
        <v>149.5</v>
      </c>
      <c r="G13" s="41" t="s">
        <v>728</v>
      </c>
    </row>
    <row r="14" spans="2:7" x14ac:dyDescent="0.35">
      <c r="B14" s="69" t="s">
        <v>247</v>
      </c>
      <c r="C14" s="37">
        <v>1</v>
      </c>
      <c r="D14" s="37">
        <v>2</v>
      </c>
      <c r="E14" s="33">
        <v>1</v>
      </c>
      <c r="F14" s="39">
        <v>260</v>
      </c>
      <c r="G14" s="41" t="s">
        <v>525</v>
      </c>
    </row>
    <row r="15" spans="2:7" x14ac:dyDescent="0.35">
      <c r="B15" s="69" t="s">
        <v>75</v>
      </c>
      <c r="C15" s="37">
        <v>2</v>
      </c>
      <c r="D15" s="37">
        <v>3</v>
      </c>
      <c r="E15" s="33">
        <v>2</v>
      </c>
      <c r="F15" s="39">
        <v>921</v>
      </c>
      <c r="G15" s="41" t="s">
        <v>526</v>
      </c>
    </row>
    <row r="16" spans="2:7" x14ac:dyDescent="0.35">
      <c r="B16" s="69" t="s">
        <v>79</v>
      </c>
      <c r="C16" s="33">
        <v>2</v>
      </c>
      <c r="D16" s="33">
        <v>4</v>
      </c>
      <c r="E16" s="34">
        <v>2</v>
      </c>
      <c r="F16" s="39">
        <v>560</v>
      </c>
      <c r="G16" s="41" t="s">
        <v>729</v>
      </c>
    </row>
    <row r="17" spans="1:478" s="29" customFormat="1" x14ac:dyDescent="0.35">
      <c r="A17" s="21"/>
      <c r="B17" s="69" t="s">
        <v>59</v>
      </c>
      <c r="C17" s="33">
        <v>1</v>
      </c>
      <c r="D17" s="33">
        <v>1</v>
      </c>
      <c r="E17" s="34">
        <v>1</v>
      </c>
      <c r="F17" s="39">
        <v>139.19999999999999</v>
      </c>
      <c r="G17" s="41" t="s">
        <v>527</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c r="IW17" s="21"/>
      <c r="IX17" s="21"/>
      <c r="IY17" s="21"/>
      <c r="IZ17" s="21"/>
      <c r="JA17" s="21"/>
      <c r="JB17" s="21"/>
      <c r="JC17" s="21"/>
      <c r="JD17" s="21"/>
      <c r="JE17" s="21"/>
      <c r="JF17" s="21"/>
      <c r="JG17" s="21"/>
      <c r="JH17" s="21"/>
      <c r="JI17" s="21"/>
      <c r="JJ17" s="21"/>
      <c r="JK17" s="21"/>
      <c r="JL17" s="21"/>
      <c r="JM17" s="21"/>
      <c r="JN17" s="21"/>
      <c r="JO17" s="21"/>
      <c r="JP17" s="21"/>
      <c r="JQ17" s="21"/>
      <c r="JR17" s="21"/>
      <c r="JS17" s="21"/>
      <c r="JT17" s="21"/>
      <c r="JU17" s="21"/>
      <c r="JV17" s="21"/>
      <c r="JW17" s="21"/>
      <c r="JX17" s="21"/>
      <c r="JY17" s="21"/>
      <c r="JZ17" s="21"/>
      <c r="KA17" s="21"/>
      <c r="KB17" s="21"/>
      <c r="KC17" s="21"/>
      <c r="KD17" s="21"/>
      <c r="KE17" s="21"/>
      <c r="KF17" s="21"/>
      <c r="KG17" s="21"/>
      <c r="KH17" s="21"/>
      <c r="KI17" s="21"/>
      <c r="KJ17" s="21"/>
      <c r="KK17" s="21"/>
      <c r="KL17" s="21"/>
      <c r="KM17" s="21"/>
      <c r="KN17" s="21"/>
      <c r="KO17" s="21"/>
      <c r="KP17" s="21"/>
      <c r="KQ17" s="21"/>
      <c r="KR17" s="21"/>
      <c r="KS17" s="21"/>
      <c r="KT17" s="21"/>
      <c r="KU17" s="21"/>
      <c r="KV17" s="21"/>
      <c r="KW17" s="21"/>
      <c r="KX17" s="21"/>
      <c r="KY17" s="21"/>
      <c r="KZ17" s="21"/>
      <c r="LA17" s="21"/>
      <c r="LB17" s="21"/>
      <c r="LC17" s="21"/>
      <c r="LD17" s="21"/>
      <c r="LE17" s="21"/>
      <c r="LF17" s="21"/>
      <c r="LG17" s="21"/>
      <c r="LH17" s="21"/>
      <c r="LI17" s="21"/>
      <c r="LJ17" s="21"/>
      <c r="LK17" s="21"/>
      <c r="LL17" s="21"/>
      <c r="LM17" s="21"/>
      <c r="LN17" s="21"/>
      <c r="LO17" s="21"/>
      <c r="LP17" s="21"/>
      <c r="LQ17" s="21"/>
      <c r="LR17" s="21"/>
      <c r="LS17" s="21"/>
      <c r="LT17" s="21"/>
      <c r="LU17" s="21"/>
      <c r="LV17" s="21"/>
      <c r="LW17" s="21"/>
      <c r="LX17" s="21"/>
      <c r="LY17" s="21"/>
      <c r="LZ17" s="21"/>
      <c r="MA17" s="21"/>
      <c r="MB17" s="21"/>
      <c r="MC17" s="21"/>
      <c r="MD17" s="21"/>
      <c r="ME17" s="21"/>
      <c r="MF17" s="21"/>
      <c r="MG17" s="21"/>
      <c r="MH17" s="21"/>
      <c r="MI17" s="21"/>
      <c r="MJ17" s="21"/>
      <c r="MK17" s="21"/>
      <c r="ML17" s="21"/>
      <c r="MM17" s="21"/>
      <c r="MN17" s="21"/>
      <c r="MO17" s="21"/>
      <c r="MP17" s="21"/>
      <c r="MQ17" s="21"/>
      <c r="MR17" s="21"/>
      <c r="MS17" s="21"/>
      <c r="MT17" s="21"/>
      <c r="MU17" s="21"/>
      <c r="MV17" s="21"/>
      <c r="MW17" s="21"/>
      <c r="MX17" s="21"/>
      <c r="MY17" s="21"/>
      <c r="MZ17" s="21"/>
      <c r="NA17" s="21"/>
      <c r="NB17" s="21"/>
      <c r="NC17" s="21"/>
      <c r="ND17" s="21"/>
      <c r="NE17" s="21"/>
      <c r="NF17" s="21"/>
      <c r="NG17" s="21"/>
      <c r="NH17" s="21"/>
      <c r="NI17" s="21"/>
      <c r="NJ17" s="21"/>
      <c r="NK17" s="21"/>
      <c r="NL17" s="21"/>
      <c r="NM17" s="21"/>
      <c r="NN17" s="21"/>
      <c r="NO17" s="21"/>
      <c r="NP17" s="21"/>
      <c r="NQ17" s="21"/>
      <c r="NR17" s="21"/>
      <c r="NS17" s="21"/>
      <c r="NT17" s="21"/>
      <c r="NU17" s="21"/>
      <c r="NV17" s="21"/>
      <c r="NW17" s="21"/>
      <c r="NX17" s="21"/>
      <c r="NY17" s="21"/>
      <c r="NZ17" s="21"/>
      <c r="OA17" s="21"/>
      <c r="OB17" s="21"/>
      <c r="OC17" s="21"/>
      <c r="OD17" s="21"/>
      <c r="OE17" s="21"/>
      <c r="OF17" s="21"/>
      <c r="OG17" s="21"/>
      <c r="OH17" s="21"/>
      <c r="OI17" s="21"/>
      <c r="OJ17" s="21"/>
      <c r="OK17" s="21"/>
      <c r="OL17" s="21"/>
      <c r="OM17" s="21"/>
      <c r="ON17" s="21"/>
      <c r="OO17" s="21"/>
      <c r="OP17" s="21"/>
      <c r="OQ17" s="21"/>
      <c r="OR17" s="21"/>
      <c r="OS17" s="21"/>
      <c r="OT17" s="21"/>
      <c r="OU17" s="21"/>
      <c r="OV17" s="21"/>
      <c r="OW17" s="21"/>
      <c r="OX17" s="21"/>
      <c r="OY17" s="21"/>
      <c r="OZ17" s="21"/>
      <c r="PA17" s="21"/>
      <c r="PB17" s="21"/>
      <c r="PC17" s="21"/>
      <c r="PD17" s="21"/>
      <c r="PE17" s="21"/>
      <c r="PF17" s="21"/>
      <c r="PG17" s="21"/>
      <c r="PH17" s="21"/>
      <c r="PI17" s="21"/>
      <c r="PJ17" s="21"/>
      <c r="PK17" s="21"/>
      <c r="PL17" s="21"/>
      <c r="PM17" s="21"/>
      <c r="PN17" s="21"/>
      <c r="PO17" s="21"/>
      <c r="PP17" s="21"/>
      <c r="PQ17" s="21"/>
      <c r="PR17" s="21"/>
      <c r="PS17" s="21"/>
      <c r="PT17" s="21"/>
      <c r="PU17" s="21"/>
      <c r="PV17" s="21"/>
      <c r="PW17" s="21"/>
      <c r="PX17" s="21"/>
      <c r="PY17" s="21"/>
      <c r="PZ17" s="21"/>
      <c r="QA17" s="21"/>
      <c r="QB17" s="21"/>
      <c r="QC17" s="21"/>
      <c r="QD17" s="21"/>
      <c r="QE17" s="21"/>
      <c r="QF17" s="21"/>
      <c r="QG17" s="21"/>
      <c r="QH17" s="21"/>
      <c r="QI17" s="21"/>
      <c r="QJ17" s="21"/>
      <c r="QK17" s="21"/>
      <c r="QL17" s="21"/>
      <c r="QM17" s="21"/>
      <c r="QN17" s="21"/>
      <c r="QO17" s="21"/>
      <c r="QP17" s="21"/>
      <c r="QQ17" s="21"/>
      <c r="QR17" s="21"/>
      <c r="QS17" s="21"/>
      <c r="QT17" s="21"/>
      <c r="QU17" s="21"/>
      <c r="QV17" s="21"/>
      <c r="QW17" s="21"/>
      <c r="QX17" s="21"/>
      <c r="QY17" s="21"/>
      <c r="QZ17" s="21"/>
      <c r="RA17" s="21"/>
      <c r="RB17" s="21"/>
      <c r="RC17" s="21"/>
      <c r="RD17" s="21"/>
      <c r="RE17" s="21"/>
      <c r="RF17" s="21"/>
      <c r="RG17" s="21"/>
      <c r="RH17" s="21"/>
      <c r="RI17" s="21"/>
      <c r="RJ17" s="21"/>
    </row>
    <row r="18" spans="1:478" x14ac:dyDescent="0.35">
      <c r="B18" s="69" t="s">
        <v>241</v>
      </c>
      <c r="C18" s="33">
        <v>6</v>
      </c>
      <c r="D18" s="33">
        <v>1</v>
      </c>
      <c r="E18" s="34">
        <v>6</v>
      </c>
      <c r="F18" s="39">
        <v>543</v>
      </c>
      <c r="G18" s="41" t="s">
        <v>528</v>
      </c>
    </row>
    <row r="19" spans="1:478" x14ac:dyDescent="0.35">
      <c r="B19" s="69" t="s">
        <v>242</v>
      </c>
      <c r="C19" s="33">
        <v>1</v>
      </c>
      <c r="D19" s="33">
        <v>3</v>
      </c>
      <c r="E19" s="34">
        <v>1</v>
      </c>
      <c r="F19" s="39">
        <v>94.6</v>
      </c>
      <c r="G19" s="41" t="s">
        <v>529</v>
      </c>
    </row>
    <row r="20" spans="1:478" s="29" customFormat="1" x14ac:dyDescent="0.35">
      <c r="A20" s="21"/>
      <c r="B20" s="69" t="s">
        <v>73</v>
      </c>
      <c r="C20" s="33">
        <v>1</v>
      </c>
      <c r="D20" s="33">
        <v>2</v>
      </c>
      <c r="E20" s="34">
        <v>1</v>
      </c>
      <c r="F20" s="39">
        <v>222.37</v>
      </c>
      <c r="G20" s="41" t="s">
        <v>516</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row>
    <row r="21" spans="1:478" x14ac:dyDescent="0.35">
      <c r="B21" s="69" t="s">
        <v>243</v>
      </c>
      <c r="C21" s="34">
        <v>3</v>
      </c>
      <c r="D21" s="34">
        <v>1</v>
      </c>
      <c r="E21" s="34">
        <v>3</v>
      </c>
      <c r="F21" s="39">
        <v>255</v>
      </c>
      <c r="G21" s="41" t="s">
        <v>530</v>
      </c>
    </row>
    <row r="22" spans="1:478" s="29" customFormat="1" x14ac:dyDescent="0.35">
      <c r="A22" s="21"/>
      <c r="B22" s="69" t="s">
        <v>77</v>
      </c>
      <c r="C22" s="33">
        <v>3</v>
      </c>
      <c r="D22" s="33">
        <v>4</v>
      </c>
      <c r="E22" s="34">
        <v>3</v>
      </c>
      <c r="F22" s="39">
        <v>870.76</v>
      </c>
      <c r="G22" s="41" t="s">
        <v>531</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row>
    <row r="23" spans="1:478" s="29" customFormat="1" x14ac:dyDescent="0.35">
      <c r="A23" s="21"/>
      <c r="B23" s="69" t="s">
        <v>77</v>
      </c>
      <c r="C23" s="37">
        <v>3</v>
      </c>
      <c r="D23" s="37">
        <v>3</v>
      </c>
      <c r="E23" s="33">
        <v>3</v>
      </c>
      <c r="F23" s="39">
        <v>870.76</v>
      </c>
      <c r="G23" s="41" t="s">
        <v>531</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c r="PA23" s="21"/>
      <c r="PB23" s="21"/>
      <c r="PC23" s="21"/>
      <c r="PD23" s="21"/>
      <c r="PE23" s="21"/>
      <c r="PF23" s="21"/>
      <c r="PG23" s="21"/>
      <c r="PH23" s="21"/>
      <c r="PI23" s="21"/>
      <c r="PJ23" s="21"/>
      <c r="PK23" s="21"/>
      <c r="PL23" s="21"/>
      <c r="PM23" s="21"/>
      <c r="PN23" s="21"/>
      <c r="PO23" s="21"/>
      <c r="PP23" s="21"/>
      <c r="PQ23" s="21"/>
      <c r="PR23" s="21"/>
      <c r="PS23" s="21"/>
      <c r="PT23" s="21"/>
      <c r="PU23" s="21"/>
      <c r="PV23" s="21"/>
      <c r="PW23" s="21"/>
      <c r="PX23" s="21"/>
      <c r="PY23" s="21"/>
      <c r="PZ23" s="21"/>
      <c r="QA23" s="21"/>
      <c r="QB23" s="21"/>
      <c r="QC23" s="21"/>
      <c r="QD23" s="21"/>
      <c r="QE23" s="21"/>
      <c r="QF23" s="21"/>
      <c r="QG23" s="21"/>
      <c r="QH23" s="21"/>
      <c r="QI23" s="21"/>
      <c r="QJ23" s="21"/>
      <c r="QK23" s="21"/>
      <c r="QL23" s="21"/>
      <c r="QM23" s="21"/>
      <c r="QN23" s="21"/>
      <c r="QO23" s="21"/>
      <c r="QP23" s="21"/>
      <c r="QQ23" s="21"/>
      <c r="QR23" s="21"/>
      <c r="QS23" s="21"/>
      <c r="QT23" s="21"/>
      <c r="QU23" s="21"/>
      <c r="QV23" s="21"/>
      <c r="QW23" s="21"/>
      <c r="QX23" s="21"/>
      <c r="QY23" s="21"/>
      <c r="QZ23" s="21"/>
      <c r="RA23" s="21"/>
      <c r="RB23" s="21"/>
      <c r="RC23" s="21"/>
      <c r="RD23" s="21"/>
      <c r="RE23" s="21"/>
      <c r="RF23" s="21"/>
      <c r="RG23" s="21"/>
      <c r="RH23" s="21"/>
      <c r="RI23" s="21"/>
      <c r="RJ23" s="21"/>
    </row>
    <row r="24" spans="1:478" ht="15" thickBot="1" x14ac:dyDescent="0.4">
      <c r="B24" s="69" t="s">
        <v>77</v>
      </c>
      <c r="C24" s="34">
        <v>1</v>
      </c>
      <c r="D24" s="34">
        <v>1</v>
      </c>
      <c r="E24" s="34">
        <v>1</v>
      </c>
      <c r="F24" s="39">
        <v>100</v>
      </c>
      <c r="G24" s="41" t="s">
        <v>531</v>
      </c>
    </row>
    <row r="25" spans="1:478" customFormat="1" ht="15" thickBot="1" x14ac:dyDescent="0.4">
      <c r="B25" s="17" t="s">
        <v>132</v>
      </c>
      <c r="C25" s="18">
        <f>SUM(C6:C24)</f>
        <v>40</v>
      </c>
      <c r="D25" s="18">
        <f t="shared" ref="D25:F25" si="0">SUM(D6:D24)</f>
        <v>40</v>
      </c>
      <c r="E25" s="19">
        <f t="shared" si="0"/>
        <v>37</v>
      </c>
      <c r="F25" s="20">
        <f t="shared" si="0"/>
        <v>7629.31</v>
      </c>
      <c r="G25" s="31"/>
    </row>
  </sheetData>
  <sortState ref="B7:G24">
    <sortCondition ref="B7:B24"/>
  </sortState>
  <mergeCells count="1">
    <mergeCell ref="B4: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6"/>
  <sheetViews>
    <sheetView topLeftCell="A17" zoomScale="90" zoomScaleNormal="90" workbookViewId="0">
      <selection activeCell="B5" sqref="B5"/>
    </sheetView>
  </sheetViews>
  <sheetFormatPr defaultRowHeight="14.5" x14ac:dyDescent="0.35"/>
  <cols>
    <col min="1" max="1" width="5.6328125" style="21" customWidth="1"/>
    <col min="2" max="2" width="37.36328125" style="21" bestFit="1" customWidth="1"/>
    <col min="3" max="5" width="15.6328125" style="22" customWidth="1"/>
    <col min="6" max="6" width="15.6328125" style="23" customWidth="1"/>
    <col min="7" max="7" width="155.81640625" style="42" bestFit="1" customWidth="1"/>
    <col min="8" max="16384" width="8.7265625" style="21"/>
  </cols>
  <sheetData>
    <row r="2" spans="2:8" x14ac:dyDescent="0.35">
      <c r="B2" s="47" t="s">
        <v>141</v>
      </c>
    </row>
    <row r="3" spans="2:8" ht="15" thickBot="1" x14ac:dyDescent="0.4"/>
    <row r="4" spans="2:8" ht="15" thickBot="1" x14ac:dyDescent="0.4">
      <c r="B4" s="128" t="s">
        <v>2</v>
      </c>
      <c r="C4" s="129"/>
      <c r="D4" s="129"/>
      <c r="E4" s="129"/>
      <c r="F4" s="129"/>
      <c r="G4" s="130"/>
    </row>
    <row r="5" spans="2:8" ht="29.5" thickBot="1" x14ac:dyDescent="0.4">
      <c r="B5" s="24" t="s">
        <v>0</v>
      </c>
      <c r="C5" s="25" t="s">
        <v>131</v>
      </c>
      <c r="D5" s="26" t="s">
        <v>130</v>
      </c>
      <c r="E5" s="26" t="s">
        <v>129</v>
      </c>
      <c r="F5" s="27" t="s">
        <v>133</v>
      </c>
      <c r="G5" s="43" t="s">
        <v>1</v>
      </c>
    </row>
    <row r="6" spans="2:8" x14ac:dyDescent="0.35">
      <c r="B6" s="69" t="s">
        <v>95</v>
      </c>
      <c r="C6" s="33">
        <v>1</v>
      </c>
      <c r="D6" s="33">
        <v>1</v>
      </c>
      <c r="E6" s="34">
        <v>1</v>
      </c>
      <c r="F6" s="44">
        <v>167.56</v>
      </c>
      <c r="G6" s="41" t="s">
        <v>255</v>
      </c>
    </row>
    <row r="7" spans="2:8" x14ac:dyDescent="0.35">
      <c r="B7" s="69" t="s">
        <v>532</v>
      </c>
      <c r="C7" s="33">
        <v>1</v>
      </c>
      <c r="D7" s="33">
        <v>1</v>
      </c>
      <c r="E7" s="34">
        <v>1</v>
      </c>
      <c r="F7" s="44">
        <v>90</v>
      </c>
      <c r="G7" s="41" t="s">
        <v>260</v>
      </c>
    </row>
    <row r="8" spans="2:8" ht="29" x14ac:dyDescent="0.35">
      <c r="B8" s="69" t="s">
        <v>533</v>
      </c>
      <c r="C8" s="33">
        <v>3</v>
      </c>
      <c r="D8" s="33">
        <v>3</v>
      </c>
      <c r="E8" s="34">
        <v>3</v>
      </c>
      <c r="F8" s="39">
        <v>720</v>
      </c>
      <c r="G8" s="41" t="s">
        <v>257</v>
      </c>
    </row>
    <row r="9" spans="2:8" x14ac:dyDescent="0.35">
      <c r="B9" s="86" t="s">
        <v>93</v>
      </c>
      <c r="C9" s="107">
        <v>1</v>
      </c>
      <c r="D9" s="107">
        <v>1</v>
      </c>
      <c r="E9" s="108">
        <v>1</v>
      </c>
      <c r="F9" s="39">
        <v>184</v>
      </c>
      <c r="G9" s="66" t="s">
        <v>696</v>
      </c>
      <c r="H9" s="102"/>
    </row>
    <row r="10" spans="2:8" ht="43.5" x14ac:dyDescent="0.35">
      <c r="B10" s="69" t="s">
        <v>253</v>
      </c>
      <c r="C10" s="37">
        <v>2</v>
      </c>
      <c r="D10" s="37">
        <v>2</v>
      </c>
      <c r="E10" s="33">
        <v>1</v>
      </c>
      <c r="F10" s="44">
        <v>308.5</v>
      </c>
      <c r="G10" s="41" t="s">
        <v>784</v>
      </c>
    </row>
    <row r="11" spans="2:8" x14ac:dyDescent="0.35">
      <c r="B11" s="69" t="s">
        <v>252</v>
      </c>
      <c r="C11" s="37">
        <v>1</v>
      </c>
      <c r="D11" s="37">
        <v>1</v>
      </c>
      <c r="E11" s="33">
        <v>1</v>
      </c>
      <c r="F11" s="44">
        <v>184</v>
      </c>
      <c r="G11" s="41" t="s">
        <v>81</v>
      </c>
    </row>
    <row r="12" spans="2:8" x14ac:dyDescent="0.35">
      <c r="B12" s="69" t="s">
        <v>252</v>
      </c>
      <c r="C12" s="37">
        <v>1</v>
      </c>
      <c r="D12" s="37">
        <v>1</v>
      </c>
      <c r="E12" s="33">
        <v>1</v>
      </c>
      <c r="F12" s="44">
        <v>184</v>
      </c>
      <c r="G12" s="41" t="s">
        <v>81</v>
      </c>
    </row>
    <row r="13" spans="2:8" x14ac:dyDescent="0.35">
      <c r="B13" s="69" t="s">
        <v>252</v>
      </c>
      <c r="C13" s="37">
        <v>1</v>
      </c>
      <c r="D13" s="37">
        <v>1</v>
      </c>
      <c r="E13" s="33">
        <v>1</v>
      </c>
      <c r="F13" s="44">
        <v>184</v>
      </c>
      <c r="G13" s="41" t="s">
        <v>81</v>
      </c>
    </row>
    <row r="14" spans="2:8" x14ac:dyDescent="0.35">
      <c r="B14" s="69" t="s">
        <v>252</v>
      </c>
      <c r="C14" s="37">
        <v>1</v>
      </c>
      <c r="D14" s="37">
        <v>1</v>
      </c>
      <c r="E14" s="33">
        <v>1</v>
      </c>
      <c r="F14" s="39">
        <v>129.01</v>
      </c>
      <c r="G14" s="41" t="s">
        <v>81</v>
      </c>
    </row>
    <row r="15" spans="2:8" x14ac:dyDescent="0.35">
      <c r="B15" s="69" t="s">
        <v>252</v>
      </c>
      <c r="C15" s="33">
        <v>1</v>
      </c>
      <c r="D15" s="33">
        <v>1</v>
      </c>
      <c r="E15" s="34">
        <v>1</v>
      </c>
      <c r="F15" s="39">
        <v>129.01</v>
      </c>
      <c r="G15" s="41" t="s">
        <v>81</v>
      </c>
    </row>
    <row r="16" spans="2:8" x14ac:dyDescent="0.35">
      <c r="B16" s="69" t="s">
        <v>82</v>
      </c>
      <c r="C16" s="33">
        <v>1</v>
      </c>
      <c r="D16" s="33">
        <v>3</v>
      </c>
      <c r="E16" s="34">
        <v>1</v>
      </c>
      <c r="F16" s="39">
        <v>616.44000000000005</v>
      </c>
      <c r="G16" s="41" t="s">
        <v>730</v>
      </c>
    </row>
    <row r="17" spans="2:7" x14ac:dyDescent="0.35">
      <c r="B17" s="69" t="s">
        <v>82</v>
      </c>
      <c r="C17" s="33">
        <v>1</v>
      </c>
      <c r="D17" s="33">
        <v>3</v>
      </c>
      <c r="E17" s="34">
        <v>1</v>
      </c>
      <c r="F17" s="39">
        <v>620</v>
      </c>
      <c r="G17" s="41" t="s">
        <v>730</v>
      </c>
    </row>
    <row r="18" spans="2:7" x14ac:dyDescent="0.35">
      <c r="B18" s="69" t="s">
        <v>258</v>
      </c>
      <c r="C18" s="33">
        <v>1</v>
      </c>
      <c r="D18" s="33">
        <v>2</v>
      </c>
      <c r="E18" s="34">
        <v>1</v>
      </c>
      <c r="F18" s="39">
        <v>232.2</v>
      </c>
      <c r="G18" s="41" t="s">
        <v>261</v>
      </c>
    </row>
    <row r="19" spans="2:7" x14ac:dyDescent="0.35">
      <c r="B19" s="69" t="s">
        <v>94</v>
      </c>
      <c r="C19" s="33">
        <v>1</v>
      </c>
      <c r="D19" s="33">
        <v>2</v>
      </c>
      <c r="E19" s="34">
        <v>1</v>
      </c>
      <c r="F19" s="44">
        <v>177.32</v>
      </c>
      <c r="G19" s="41" t="s">
        <v>262</v>
      </c>
    </row>
    <row r="20" spans="2:7" x14ac:dyDescent="0.35">
      <c r="B20" s="69" t="s">
        <v>263</v>
      </c>
      <c r="C20" s="34">
        <v>4</v>
      </c>
      <c r="D20" s="34">
        <v>1</v>
      </c>
      <c r="E20" s="34">
        <v>4</v>
      </c>
      <c r="F20" s="39">
        <v>744</v>
      </c>
      <c r="G20" s="41" t="s">
        <v>84</v>
      </c>
    </row>
    <row r="21" spans="2:7" x14ac:dyDescent="0.35">
      <c r="B21" s="69" t="s">
        <v>97</v>
      </c>
      <c r="C21" s="33">
        <v>1</v>
      </c>
      <c r="D21" s="33">
        <v>1</v>
      </c>
      <c r="E21" s="34">
        <v>1</v>
      </c>
      <c r="F21" s="44">
        <v>192.87</v>
      </c>
      <c r="G21" s="41" t="s">
        <v>264</v>
      </c>
    </row>
    <row r="22" spans="2:7" x14ac:dyDescent="0.35">
      <c r="B22" s="69" t="s">
        <v>251</v>
      </c>
      <c r="C22" s="37">
        <v>4</v>
      </c>
      <c r="D22" s="37">
        <v>1</v>
      </c>
      <c r="E22" s="33">
        <v>4</v>
      </c>
      <c r="F22" s="44">
        <v>500</v>
      </c>
      <c r="G22" s="41" t="s">
        <v>96</v>
      </c>
    </row>
    <row r="23" spans="2:7" x14ac:dyDescent="0.35">
      <c r="B23" s="69" t="s">
        <v>45</v>
      </c>
      <c r="C23" s="34">
        <v>2</v>
      </c>
      <c r="D23" s="34">
        <v>2</v>
      </c>
      <c r="E23" s="34">
        <v>2</v>
      </c>
      <c r="F23" s="44">
        <v>440</v>
      </c>
      <c r="G23" s="41" t="s">
        <v>256</v>
      </c>
    </row>
    <row r="24" spans="2:7" x14ac:dyDescent="0.35">
      <c r="B24" s="86" t="s">
        <v>737</v>
      </c>
      <c r="C24" s="109">
        <v>19</v>
      </c>
      <c r="D24" s="109">
        <v>34</v>
      </c>
      <c r="E24" s="109">
        <v>19</v>
      </c>
      <c r="F24" s="39">
        <v>5839</v>
      </c>
      <c r="G24" s="66" t="s">
        <v>738</v>
      </c>
    </row>
    <row r="25" spans="2:7" x14ac:dyDescent="0.35">
      <c r="B25" s="69" t="s">
        <v>88</v>
      </c>
      <c r="C25" s="34">
        <v>1</v>
      </c>
      <c r="D25" s="34">
        <v>2</v>
      </c>
      <c r="E25" s="34">
        <v>1</v>
      </c>
      <c r="F25" s="44">
        <v>115</v>
      </c>
      <c r="G25" s="41" t="s">
        <v>265</v>
      </c>
    </row>
    <row r="26" spans="2:7" x14ac:dyDescent="0.35">
      <c r="B26" s="69" t="s">
        <v>267</v>
      </c>
      <c r="C26" s="34">
        <v>2</v>
      </c>
      <c r="D26" s="34">
        <v>3</v>
      </c>
      <c r="E26" s="34">
        <v>2</v>
      </c>
      <c r="F26" s="39">
        <v>800</v>
      </c>
      <c r="G26" s="41" t="s">
        <v>266</v>
      </c>
    </row>
    <row r="27" spans="2:7" x14ac:dyDescent="0.35">
      <c r="B27" s="69" t="s">
        <v>90</v>
      </c>
      <c r="C27" s="34">
        <v>2</v>
      </c>
      <c r="D27" s="34">
        <v>2</v>
      </c>
      <c r="E27" s="34">
        <v>2</v>
      </c>
      <c r="F27" s="44">
        <v>560.98</v>
      </c>
      <c r="G27" s="41" t="s">
        <v>268</v>
      </c>
    </row>
    <row r="28" spans="2:7" x14ac:dyDescent="0.35">
      <c r="B28" s="69" t="s">
        <v>534</v>
      </c>
      <c r="C28" s="34">
        <v>1</v>
      </c>
      <c r="D28" s="34">
        <v>4</v>
      </c>
      <c r="E28" s="34">
        <v>1</v>
      </c>
      <c r="F28" s="39">
        <v>1065.26</v>
      </c>
      <c r="G28" s="41" t="s">
        <v>85</v>
      </c>
    </row>
    <row r="29" spans="2:7" x14ac:dyDescent="0.35">
      <c r="B29" s="69" t="s">
        <v>89</v>
      </c>
      <c r="C29" s="34">
        <v>1</v>
      </c>
      <c r="D29" s="34">
        <v>1</v>
      </c>
      <c r="E29" s="34">
        <v>1</v>
      </c>
      <c r="F29" s="44">
        <v>110</v>
      </c>
      <c r="G29" s="41" t="s">
        <v>535</v>
      </c>
    </row>
    <row r="30" spans="2:7" x14ac:dyDescent="0.35">
      <c r="B30" s="69" t="s">
        <v>91</v>
      </c>
      <c r="C30" s="34">
        <v>2</v>
      </c>
      <c r="D30" s="34">
        <v>2</v>
      </c>
      <c r="E30" s="34">
        <v>2</v>
      </c>
      <c r="F30" s="44">
        <v>422</v>
      </c>
      <c r="G30" s="41" t="s">
        <v>535</v>
      </c>
    </row>
    <row r="31" spans="2:7" x14ac:dyDescent="0.35">
      <c r="B31" s="69" t="s">
        <v>86</v>
      </c>
      <c r="C31" s="34">
        <v>1</v>
      </c>
      <c r="D31" s="34">
        <v>2</v>
      </c>
      <c r="E31" s="34">
        <v>1</v>
      </c>
      <c r="F31" s="39">
        <v>256.5</v>
      </c>
      <c r="G31" s="41" t="s">
        <v>536</v>
      </c>
    </row>
    <row r="32" spans="2:7" x14ac:dyDescent="0.35">
      <c r="B32" s="86" t="s">
        <v>14</v>
      </c>
      <c r="C32" s="109">
        <v>4</v>
      </c>
      <c r="D32" s="109">
        <v>2</v>
      </c>
      <c r="E32" s="109">
        <v>4</v>
      </c>
      <c r="F32" s="39">
        <v>1024</v>
      </c>
      <c r="G32" s="66" t="s">
        <v>698</v>
      </c>
    </row>
    <row r="33" spans="2:7" x14ac:dyDescent="0.35">
      <c r="B33" s="69" t="s">
        <v>44</v>
      </c>
      <c r="C33" s="34">
        <v>3</v>
      </c>
      <c r="D33" s="34">
        <v>3</v>
      </c>
      <c r="E33" s="34">
        <v>3</v>
      </c>
      <c r="F33" s="39">
        <v>961.5</v>
      </c>
      <c r="G33" s="41" t="s">
        <v>537</v>
      </c>
    </row>
    <row r="34" spans="2:7" x14ac:dyDescent="0.35">
      <c r="B34" s="69" t="s">
        <v>254</v>
      </c>
      <c r="C34" s="34">
        <v>1</v>
      </c>
      <c r="D34" s="34">
        <v>2</v>
      </c>
      <c r="E34" s="34">
        <v>1</v>
      </c>
      <c r="F34" s="44">
        <v>375</v>
      </c>
      <c r="G34" s="41" t="s">
        <v>538</v>
      </c>
    </row>
    <row r="35" spans="2:7" x14ac:dyDescent="0.35">
      <c r="B35" s="69" t="s">
        <v>269</v>
      </c>
      <c r="C35" s="34">
        <v>2</v>
      </c>
      <c r="D35" s="34">
        <v>1</v>
      </c>
      <c r="E35" s="34">
        <v>2</v>
      </c>
      <c r="F35" s="44">
        <v>203</v>
      </c>
      <c r="G35" s="41" t="s">
        <v>539</v>
      </c>
    </row>
    <row r="36" spans="2:7" x14ac:dyDescent="0.35">
      <c r="B36" s="69" t="s">
        <v>270</v>
      </c>
      <c r="C36" s="34">
        <v>2</v>
      </c>
      <c r="D36" s="34">
        <v>2</v>
      </c>
      <c r="E36" s="34">
        <v>2</v>
      </c>
      <c r="F36" s="39">
        <v>456</v>
      </c>
      <c r="G36" s="41" t="s">
        <v>271</v>
      </c>
    </row>
    <row r="37" spans="2:7" x14ac:dyDescent="0.35">
      <c r="B37" s="69" t="s">
        <v>98</v>
      </c>
      <c r="C37" s="34">
        <v>1</v>
      </c>
      <c r="D37" s="34">
        <v>1</v>
      </c>
      <c r="E37" s="34">
        <v>1</v>
      </c>
      <c r="F37" s="44">
        <v>186.76</v>
      </c>
      <c r="G37" s="41" t="s">
        <v>540</v>
      </c>
    </row>
    <row r="38" spans="2:7" x14ac:dyDescent="0.35">
      <c r="B38" s="86" t="s">
        <v>87</v>
      </c>
      <c r="C38" s="109">
        <v>1</v>
      </c>
      <c r="D38" s="109">
        <v>2</v>
      </c>
      <c r="E38" s="109">
        <v>1</v>
      </c>
      <c r="F38" s="39">
        <v>315.68</v>
      </c>
      <c r="G38" s="66" t="s">
        <v>699</v>
      </c>
    </row>
    <row r="39" spans="2:7" customFormat="1" x14ac:dyDescent="0.35">
      <c r="B39" s="105" t="s">
        <v>742</v>
      </c>
      <c r="C39" s="7">
        <v>1</v>
      </c>
      <c r="D39" s="7">
        <v>1</v>
      </c>
      <c r="E39" s="9">
        <v>1</v>
      </c>
      <c r="F39" s="15">
        <v>183</v>
      </c>
      <c r="G39" s="41" t="s">
        <v>741</v>
      </c>
    </row>
    <row r="40" spans="2:7" x14ac:dyDescent="0.35">
      <c r="B40" s="69" t="s">
        <v>83</v>
      </c>
      <c r="C40" s="34">
        <v>1</v>
      </c>
      <c r="D40" s="34">
        <v>2</v>
      </c>
      <c r="E40" s="34">
        <v>1</v>
      </c>
      <c r="F40" s="39">
        <v>203.6</v>
      </c>
      <c r="G40" s="41" t="s">
        <v>541</v>
      </c>
    </row>
    <row r="41" spans="2:7" x14ac:dyDescent="0.35">
      <c r="B41" s="69" t="s">
        <v>259</v>
      </c>
      <c r="C41" s="34">
        <v>1</v>
      </c>
      <c r="D41" s="34">
        <v>2</v>
      </c>
      <c r="E41" s="34">
        <v>1</v>
      </c>
      <c r="F41" s="44">
        <v>240</v>
      </c>
      <c r="G41" s="41" t="s">
        <v>535</v>
      </c>
    </row>
    <row r="42" spans="2:7" x14ac:dyDescent="0.35">
      <c r="B42" s="69" t="s">
        <v>92</v>
      </c>
      <c r="C42" s="34">
        <v>1</v>
      </c>
      <c r="D42" s="34">
        <v>1</v>
      </c>
      <c r="E42" s="34">
        <v>1</v>
      </c>
      <c r="F42" s="44">
        <v>119.3</v>
      </c>
      <c r="G42" s="41" t="s">
        <v>542</v>
      </c>
    </row>
    <row r="43" spans="2:7" x14ac:dyDescent="0.35">
      <c r="B43" s="69" t="s">
        <v>272</v>
      </c>
      <c r="C43" s="34">
        <v>1</v>
      </c>
      <c r="D43" s="34">
        <v>2</v>
      </c>
      <c r="E43" s="34">
        <v>1</v>
      </c>
      <c r="F43" s="44">
        <v>179.06</v>
      </c>
      <c r="G43" s="41" t="s">
        <v>543</v>
      </c>
    </row>
    <row r="44" spans="2:7" x14ac:dyDescent="0.35">
      <c r="B44" s="69" t="s">
        <v>272</v>
      </c>
      <c r="C44" s="34">
        <v>1</v>
      </c>
      <c r="D44" s="34">
        <v>1</v>
      </c>
      <c r="E44" s="34">
        <v>1</v>
      </c>
      <c r="F44" s="44">
        <v>177.14</v>
      </c>
      <c r="G44" s="41" t="s">
        <v>544</v>
      </c>
    </row>
    <row r="45" spans="2:7" ht="15" thickBot="1" x14ac:dyDescent="0.4">
      <c r="B45" s="69" t="s">
        <v>273</v>
      </c>
      <c r="C45" s="34">
        <v>2</v>
      </c>
      <c r="D45" s="34">
        <v>3</v>
      </c>
      <c r="E45" s="34">
        <v>2</v>
      </c>
      <c r="F45" s="39">
        <v>478.94</v>
      </c>
      <c r="G45" s="41" t="s">
        <v>545</v>
      </c>
    </row>
    <row r="46" spans="2:7" customFormat="1" ht="15" thickBot="1" x14ac:dyDescent="0.4">
      <c r="B46" s="17" t="s">
        <v>132</v>
      </c>
      <c r="C46" s="18">
        <f>SUM(C6:C45)</f>
        <v>79</v>
      </c>
      <c r="D46" s="18">
        <f t="shared" ref="D46:F46" si="0">SUM(D6:D45)</f>
        <v>103</v>
      </c>
      <c r="E46" s="19">
        <f t="shared" si="0"/>
        <v>78</v>
      </c>
      <c r="F46" s="20">
        <f t="shared" si="0"/>
        <v>20074.629999999997</v>
      </c>
      <c r="G46" s="31"/>
    </row>
  </sheetData>
  <sortState ref="B6:G45">
    <sortCondition ref="B6:B45"/>
  </sortState>
  <mergeCells count="1">
    <mergeCell ref="B4: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Summary</vt:lpstr>
      <vt:lpstr>Feb-22</vt:lpstr>
      <vt:lpstr>Mar-22</vt:lpstr>
      <vt:lpstr>Apr-22</vt:lpstr>
      <vt:lpstr>May-22</vt:lpstr>
      <vt:lpstr>Jun-22</vt:lpstr>
      <vt:lpstr>Jul-22</vt:lpstr>
      <vt:lpstr>Aug-22</vt:lpstr>
      <vt:lpstr>Sept-22</vt:lpstr>
      <vt:lpstr>Oct-22</vt:lpstr>
      <vt:lpstr>Nov-22</vt:lpstr>
      <vt:lpstr>Dec-22</vt:lpstr>
      <vt:lpstr>Jan-23</vt:lpstr>
      <vt:lpstr>Feb-23</vt:lpstr>
      <vt:lpstr>Mar-23</vt:lpstr>
      <vt:lpstr>Apr-23</vt:lpstr>
      <vt:lpstr>May-23</vt:lpstr>
      <vt:lpstr>Jun-23</vt:lpstr>
      <vt:lpstr>Jul-23</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Ursula Martin</dc:creator>
  <cp:lastModifiedBy>Ursula Martin</cp:lastModifiedBy>
  <dcterms:created xsi:type="dcterms:W3CDTF">2022-02-07T08:05:54Z</dcterms:created>
  <dcterms:modified xsi:type="dcterms:W3CDTF">2023-09-05T13:31:36Z</dcterms:modified>
</cp:coreProperties>
</file>