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1187841\Desktop\"/>
    </mc:Choice>
  </mc:AlternateContent>
  <xr:revisionPtr revIDLastSave="0" documentId="8_{96C66751-26A2-4217-B204-5682D8092810}" xr6:coauthVersionLast="36" xr6:coauthVersionMax="36" xr10:uidLastSave="{00000000-0000-0000-0000-000000000000}"/>
  <bookViews>
    <workbookView xWindow="30270" yWindow="-2670" windowWidth="24840" windowHeight="13200" tabRatio="888" xr2:uid="{00000000-000D-0000-FFFF-FFFF00000000}"/>
  </bookViews>
  <sheets>
    <sheet name="Summary" sheetId="20" r:id="rId1"/>
    <sheet name="Feb-22" sheetId="1" r:id="rId2"/>
    <sheet name="Mar-22" sheetId="2" r:id="rId3"/>
    <sheet name="Apr-22" sheetId="3" r:id="rId4"/>
    <sheet name="May-22" sheetId="9" r:id="rId5"/>
    <sheet name="Jun-22" sheetId="10" r:id="rId6"/>
    <sheet name="Jul-22" sheetId="12" r:id="rId7"/>
    <sheet name="Aug-22" sheetId="13" r:id="rId8"/>
    <sheet name="Sept-22" sheetId="14" r:id="rId9"/>
    <sheet name="Oct-22" sheetId="15" r:id="rId10"/>
    <sheet name="Nov-22" sheetId="16" r:id="rId11"/>
    <sheet name="Dec-22" sheetId="17" r:id="rId12"/>
    <sheet name="Jan-23" sheetId="18" r:id="rId13"/>
    <sheet name="Feb-23" sheetId="19" r:id="rId14"/>
    <sheet name="Mar-23" sheetId="8" r:id="rId15"/>
    <sheet name="Apr-23" sheetId="7" r:id="rId16"/>
    <sheet name="May-23" sheetId="6" r:id="rId17"/>
    <sheet name="Jun-23" sheetId="4" r:id="rId18"/>
    <sheet name="Jul-23" sheetId="5" r:id="rId19"/>
  </sheets>
  <definedNames>
    <definedName name="_xlnm._FilterDatabase" localSheetId="17" hidden="1">'Jun-23'!$B$5:$G$38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46" i="14" l="1"/>
  <c r="F25" i="13"/>
  <c r="E25" i="13"/>
  <c r="D25" i="13"/>
  <c r="C25" i="13"/>
  <c r="F39" i="4"/>
  <c r="E39" i="4"/>
  <c r="D39" i="4"/>
  <c r="C39" i="4"/>
  <c r="F19" i="2"/>
  <c r="E19" i="2"/>
  <c r="D19" i="2"/>
  <c r="C19" i="2"/>
  <c r="F59" i="10"/>
  <c r="E59" i="10"/>
  <c r="D59" i="10"/>
  <c r="C59" i="10"/>
  <c r="D25" i="19" l="1"/>
  <c r="F30" i="12" l="1"/>
  <c r="F11" i="20" s="1"/>
  <c r="E30" i="12"/>
  <c r="E11" i="20" s="1"/>
  <c r="D30" i="12"/>
  <c r="D11" i="20" s="1"/>
  <c r="C30" i="12"/>
  <c r="C11" i="20" s="1"/>
  <c r="F30" i="5" l="1"/>
  <c r="F23" i="20" s="1"/>
  <c r="E30" i="5"/>
  <c r="E23" i="20" s="1"/>
  <c r="D30" i="5"/>
  <c r="D23" i="20" s="1"/>
  <c r="C30" i="5"/>
  <c r="C23" i="20" s="1"/>
  <c r="F22" i="20"/>
  <c r="E22" i="20"/>
  <c r="D22" i="20"/>
  <c r="C22" i="20"/>
  <c r="F31" i="6"/>
  <c r="F21" i="20" s="1"/>
  <c r="E31" i="6"/>
  <c r="E21" i="20" s="1"/>
  <c r="D31" i="6"/>
  <c r="D21" i="20" s="1"/>
  <c r="C31" i="6"/>
  <c r="C21" i="20" s="1"/>
  <c r="F31" i="7"/>
  <c r="F20" i="20" s="1"/>
  <c r="E31" i="7"/>
  <c r="E20" i="20" s="1"/>
  <c r="D31" i="7"/>
  <c r="D20" i="20" s="1"/>
  <c r="C31" i="7"/>
  <c r="C20" i="20" s="1"/>
  <c r="F53" i="8"/>
  <c r="F19" i="20" s="1"/>
  <c r="E53" i="8"/>
  <c r="E19" i="20" s="1"/>
  <c r="D53" i="8"/>
  <c r="D19" i="20" s="1"/>
  <c r="C53" i="8"/>
  <c r="C19" i="20" s="1"/>
  <c r="F25" i="19"/>
  <c r="F18" i="20" s="1"/>
  <c r="E25" i="19"/>
  <c r="E18" i="20" s="1"/>
  <c r="D18" i="20"/>
  <c r="C25" i="19"/>
  <c r="C18" i="20" s="1"/>
  <c r="F33" i="18"/>
  <c r="F17" i="20" s="1"/>
  <c r="E33" i="18"/>
  <c r="E17" i="20" s="1"/>
  <c r="D33" i="18"/>
  <c r="D17" i="20" s="1"/>
  <c r="C33" i="18"/>
  <c r="C17" i="20" s="1"/>
  <c r="F15" i="17"/>
  <c r="F16" i="20" s="1"/>
  <c r="E15" i="17"/>
  <c r="E16" i="20" s="1"/>
  <c r="D15" i="17"/>
  <c r="D16" i="20" s="1"/>
  <c r="C15" i="17"/>
  <c r="C16" i="20" s="1"/>
  <c r="F60" i="16"/>
  <c r="F15" i="20" s="1"/>
  <c r="E60" i="16"/>
  <c r="E15" i="20" s="1"/>
  <c r="D60" i="16"/>
  <c r="D15" i="20" s="1"/>
  <c r="C60" i="16"/>
  <c r="C15" i="20" s="1"/>
  <c r="F41" i="15"/>
  <c r="F14" i="20" s="1"/>
  <c r="E41" i="15"/>
  <c r="E14" i="20" s="1"/>
  <c r="D41" i="15"/>
  <c r="D14" i="20" s="1"/>
  <c r="C41" i="15"/>
  <c r="C14" i="20" s="1"/>
  <c r="F46" i="14"/>
  <c r="F13" i="20" s="1"/>
  <c r="E46" i="14"/>
  <c r="E13" i="20" s="1"/>
  <c r="D46" i="14"/>
  <c r="D13" i="20" s="1"/>
  <c r="C13" i="20"/>
  <c r="F12" i="20"/>
  <c r="E12" i="20"/>
  <c r="D12" i="20"/>
  <c r="C12" i="20"/>
  <c r="F10" i="20"/>
  <c r="E10" i="20"/>
  <c r="D10" i="20"/>
  <c r="C10" i="20"/>
  <c r="F32" i="9"/>
  <c r="F9" i="20" s="1"/>
  <c r="E32" i="9"/>
  <c r="E9" i="20" s="1"/>
  <c r="D32" i="9"/>
  <c r="D9" i="20" s="1"/>
  <c r="C32" i="9"/>
  <c r="C9" i="20" s="1"/>
  <c r="F26" i="3"/>
  <c r="F8" i="20" s="1"/>
  <c r="E26" i="3"/>
  <c r="E8" i="20" s="1"/>
  <c r="D26" i="3"/>
  <c r="D8" i="20" s="1"/>
  <c r="C26" i="3"/>
  <c r="C8" i="20" s="1"/>
  <c r="D7" i="20"/>
  <c r="E7" i="20"/>
  <c r="F7" i="20"/>
  <c r="C7" i="20"/>
  <c r="D14" i="1"/>
  <c r="D6" i="20" s="1"/>
  <c r="E14" i="1"/>
  <c r="E6" i="20" s="1"/>
  <c r="F14" i="1"/>
  <c r="F6" i="20" s="1"/>
  <c r="C14" i="1"/>
  <c r="C6" i="20" s="1"/>
  <c r="E24" i="20" l="1"/>
  <c r="D24" i="20"/>
  <c r="F24" i="20"/>
  <c r="C24" i="20"/>
</calcChain>
</file>

<file path=xl/sharedStrings.xml><?xml version="1.0" encoding="utf-8"?>
<sst xmlns="http://schemas.openxmlformats.org/spreadsheetml/2006/main" count="1190" uniqueCount="811">
  <si>
    <t>HOTEL</t>
  </si>
  <si>
    <t>REASON FOR STAY</t>
  </si>
  <si>
    <t>FOI REQUEST 04082023</t>
  </si>
  <si>
    <t>Hoiday Inn Express, Birmingham</t>
  </si>
  <si>
    <t>Premier Inn, Crewe West</t>
  </si>
  <si>
    <t>Premier Inn Hub, London</t>
  </si>
  <si>
    <t>Ethos Hotel, Oxford</t>
  </si>
  <si>
    <t>Premier Inn Newport, Telford</t>
  </si>
  <si>
    <t>Midlands Hotel, Portlaoise, Co Laois</t>
  </si>
  <si>
    <t>Holiday Inn Airport, Bristol</t>
  </si>
  <si>
    <t>Fact finding visit relating to design features to incorporate within the new CAFRE beef facilities.</t>
  </si>
  <si>
    <t>Premier Inn Newport/Telford</t>
  </si>
  <si>
    <t xml:space="preserve">Timoney Leadership Institute Advance Leadership Programme </t>
  </si>
  <si>
    <t>Cain Valley Hotel, Llanyfyllin</t>
  </si>
  <si>
    <t>Premier Inn, Birmingham</t>
  </si>
  <si>
    <t>Best Western North The Gables Hotel, Bristol</t>
  </si>
  <si>
    <t>Park Grand Paddington, London</t>
  </si>
  <si>
    <t xml:space="preserve">To complete training for Basis Certification </t>
  </si>
  <si>
    <t>Ramada by Wyndham, Telford</t>
  </si>
  <si>
    <t>Premier Inn Westminster, London</t>
  </si>
  <si>
    <t>Hyatt Regency Calgary</t>
  </si>
  <si>
    <t>Sandbanks Holiday lets, Newry</t>
  </si>
  <si>
    <t>Horse and Jockey, Tipperary</t>
  </si>
  <si>
    <t>Ibis Hotel, Birmingham</t>
  </si>
  <si>
    <t>Belmore Court Enniskillen</t>
  </si>
  <si>
    <t>Travel Lodge Southampton</t>
  </si>
  <si>
    <t>Superb Town House, Galway</t>
  </si>
  <si>
    <t>Travelodge Dumfries,Glasgow</t>
  </si>
  <si>
    <t>Kilmorey Arms Hotel, Kilkeel</t>
  </si>
  <si>
    <t>Dunsilly Hotel, Antrim</t>
  </si>
  <si>
    <t>Stormont Hotel, Belfast</t>
  </si>
  <si>
    <t>Weetwood Hall Conference Centre and Hotel, Leeds</t>
  </si>
  <si>
    <t>Pillo Hotel, Ashbourne</t>
  </si>
  <si>
    <t>Western Hotel, Galway</t>
  </si>
  <si>
    <t>Hosting CSG Conference and representing DAERA in the UK.</t>
  </si>
  <si>
    <t>Tivoli Hotel, Copenhagen</t>
  </si>
  <si>
    <t>Premier Inn, Bury</t>
  </si>
  <si>
    <t>Hampton by Hilton, York</t>
  </si>
  <si>
    <t>Park Grand, Paddington</t>
  </si>
  <si>
    <t>Farmers Kitchen Hotel, Wexford</t>
  </si>
  <si>
    <t>Meet representatives from Teagasc who will be providing updates on work areas.</t>
  </si>
  <si>
    <t>Travelodge, Birmingham</t>
  </si>
  <si>
    <t>Mount Errigal Hotel, Letterkenny</t>
  </si>
  <si>
    <t>Corbett Court, Fermoy</t>
  </si>
  <si>
    <t>Premier Inn, Coleraine</t>
  </si>
  <si>
    <t>Marine Hotel, Ballycastle</t>
  </si>
  <si>
    <t>Atlantic Breeze Holiday Home, Portstewart</t>
  </si>
  <si>
    <t>Galmont Hotel, Galway</t>
  </si>
  <si>
    <t>Galmont Hotel,Galway</t>
  </si>
  <si>
    <t>Ibis Budget, Southampton</t>
  </si>
  <si>
    <t>BAT for UK - Workshop with other UK regulators - UKBAT Face to Face UK BAT workshop</t>
  </si>
  <si>
    <t>Park Alandia Hotel, Helsinki</t>
  </si>
  <si>
    <t>Premier Inn Euston, London</t>
  </si>
  <si>
    <t>The Royal Court Hotel, Cardiff</t>
  </si>
  <si>
    <t>Abbey Court, Nenagh</t>
  </si>
  <si>
    <t>The 29 London Hotel, London</t>
  </si>
  <si>
    <t>Hilton Paddington, London</t>
  </si>
  <si>
    <t>Premier Inn Hub Westminster Abbey, London</t>
  </si>
  <si>
    <t>The Bridge House Hotel, Tullamore</t>
  </si>
  <si>
    <t>Travelodge Covent Garden, London</t>
  </si>
  <si>
    <t>Norton House Hotel Spa, Edinburgh</t>
  </si>
  <si>
    <t>Mulingar Park Hotel,Dublin</t>
  </si>
  <si>
    <t>Novotel, Liverpool</t>
  </si>
  <si>
    <t>Letchworth, Garden City</t>
  </si>
  <si>
    <t>Vivaldi Hotel, Paris</t>
  </si>
  <si>
    <t>The Western Hotel, Galway</t>
  </si>
  <si>
    <t>Garstang Country House Hotel, Lancashire</t>
  </si>
  <si>
    <t>The Morgan Hotel, Dublin</t>
  </si>
  <si>
    <t>Holiday Inn , Edinburgh</t>
  </si>
  <si>
    <t>Randles Hotel, Killarney</t>
  </si>
  <si>
    <t>Attend Dairy-4-Future study tour event</t>
  </si>
  <si>
    <t>Jurys Inn, Aberdeen</t>
  </si>
  <si>
    <t xml:space="preserve">Horse &amp; Jockey Hotel, Thurles </t>
  </si>
  <si>
    <t>Van Der Valk Hotel, Cuijk</t>
  </si>
  <si>
    <t xml:space="preserve">The Wellington Hotel,Bulwark </t>
  </si>
  <si>
    <t>Premier inn, Cirencester</t>
  </si>
  <si>
    <t>Moxy Amsterdam Schiphol(1 night) &amp; Hotel Restaurant Hilling (2 nights)</t>
  </si>
  <si>
    <t>Waterfoot Hotel, Londonderry</t>
  </si>
  <si>
    <t>Glasgow Marriot Hotel</t>
  </si>
  <si>
    <t>The Brown Trout Hotel, Coleraine</t>
  </si>
  <si>
    <t>Kilashee Hotel, Nass</t>
  </si>
  <si>
    <t xml:space="preserve">Landscape Ecology Programme visit to Wakehurst </t>
  </si>
  <si>
    <t>Grand Canal Hotel, Dublin</t>
  </si>
  <si>
    <t>The Maldron Hotel, Limerick</t>
  </si>
  <si>
    <t>European Commission Bilaterial Planning.</t>
  </si>
  <si>
    <t>Attendance of the Drinktec - Beverage Technology exhibition</t>
  </si>
  <si>
    <t>Premier Inn Hub, Westminster</t>
  </si>
  <si>
    <t>The Arden Hotel, Birmingham</t>
  </si>
  <si>
    <t>Moorepark West House, Fermoy</t>
  </si>
  <si>
    <t>Portcaman House B&amp;B, Bushmills</t>
  </si>
  <si>
    <t>Novotel Suites, Lille</t>
  </si>
  <si>
    <t>Premier Inn Hotel, Coleraine</t>
  </si>
  <si>
    <t>The Uppercross House, Dublin</t>
  </si>
  <si>
    <t>Crown Plaza, Gatwick Airport</t>
  </si>
  <si>
    <t>Hotel Cartier, France</t>
  </si>
  <si>
    <t>Britannia Adelphi Hotel, Liverpool</t>
  </si>
  <si>
    <t>Attend Sustainability Conference</t>
  </si>
  <si>
    <t>Hotel Tilde, Paris</t>
  </si>
  <si>
    <t>Roe Park Resort, Limavady</t>
  </si>
  <si>
    <t>Four Seasons Hotel, Aberystwyth</t>
  </si>
  <si>
    <t>Talbot Hotel, Carlow</t>
  </si>
  <si>
    <t>Skylon Hotel, Dublin</t>
  </si>
  <si>
    <t>Premier Inn, London City</t>
  </si>
  <si>
    <t>Bridge House Hotel, Tullamore</t>
  </si>
  <si>
    <t>Smugglers Inn, Bushmills</t>
  </si>
  <si>
    <t>Ramada Hotel Suites, Coventry</t>
  </si>
  <si>
    <t>Attendance at UK/IE CVO Meeting.</t>
  </si>
  <si>
    <t>Thorn Hotel Eu, Brussels</t>
  </si>
  <si>
    <t>Da Vincis, Derry/Londonderry</t>
  </si>
  <si>
    <t>Hodson Bay Hotel, Athlone</t>
  </si>
  <si>
    <t>Copthorne Hotel, London</t>
  </si>
  <si>
    <t xml:space="preserve">Preliminary scoping visits to establish appropriate locations and subject content for proposed FIV visits in Biodiversity. </t>
  </si>
  <si>
    <t>Travistock Hotel, London</t>
  </si>
  <si>
    <t>Holiday Inn Express, Edinburgh</t>
  </si>
  <si>
    <t>To attend Water Companies &amp; Other Key Laboratories (Mutual Aid) Response to Emergency Incidents - Meeting No. 28.</t>
  </si>
  <si>
    <t>Premier Inn Southampton</t>
  </si>
  <si>
    <t>The Scholar, Edinburgh</t>
  </si>
  <si>
    <t>Cupthorphe Tara, Kensington</t>
  </si>
  <si>
    <t>The Pillo Hotel, Dublin</t>
  </si>
  <si>
    <t xml:space="preserve">Clayton Hotel Charlemon, Dublin </t>
  </si>
  <si>
    <t>Meeting with Chief Executives and Directors of the 5 Environmental Agencies.</t>
  </si>
  <si>
    <t>Golden Jubilee Hotel, Glasgow</t>
  </si>
  <si>
    <t>Travelodge Bull Ring,Birmingham</t>
  </si>
  <si>
    <t>The Old Swan Hotel, Harrogate</t>
  </si>
  <si>
    <t>Training and networking event</t>
  </si>
  <si>
    <t>Meeting with Enviroment Agency management for a Proceeds of Crime sub group meeting</t>
  </si>
  <si>
    <t>The Belgrave Hotel, London</t>
  </si>
  <si>
    <t>Premier Inn London Stansted</t>
  </si>
  <si>
    <t>Premier Inn Hub London Westminster</t>
  </si>
  <si>
    <t>NUMBER
ATTENDING</t>
  </si>
  <si>
    <t>NO. OF
NIGHTS</t>
  </si>
  <si>
    <t>NO. OF
ROOMS BOOKED</t>
  </si>
  <si>
    <t>Monthly Total</t>
  </si>
  <si>
    <t>TOTAL
COST</t>
  </si>
  <si>
    <t>Februrary 2022</t>
  </si>
  <si>
    <t>March 2022</t>
  </si>
  <si>
    <t>April 2022</t>
  </si>
  <si>
    <t>May 2022</t>
  </si>
  <si>
    <t>June 2022</t>
  </si>
  <si>
    <t>July 2022</t>
  </si>
  <si>
    <t>August 2022</t>
  </si>
  <si>
    <t>September 2022</t>
  </si>
  <si>
    <t>October 2022</t>
  </si>
  <si>
    <t>November 2022</t>
  </si>
  <si>
    <t>December 2022</t>
  </si>
  <si>
    <t>January 2023</t>
  </si>
  <si>
    <t>Februrary 2023</t>
  </si>
  <si>
    <t>March 2023</t>
  </si>
  <si>
    <t>April 2023</t>
  </si>
  <si>
    <t>May 2023</t>
  </si>
  <si>
    <t>June 2023</t>
  </si>
  <si>
    <t>July 2023</t>
  </si>
  <si>
    <t>MONTH</t>
  </si>
  <si>
    <t>February 2022</t>
  </si>
  <si>
    <t>February 2023</t>
  </si>
  <si>
    <t>Total</t>
  </si>
  <si>
    <t>St Pierre Park Hotel, Guernsey</t>
  </si>
  <si>
    <t>Wellington Hotel, Birmingham</t>
  </si>
  <si>
    <t>Ministerial attendance at the British Irish Council (BIC) Summit meeting</t>
  </si>
  <si>
    <t>Macdonald Inchrya Hotel - Falkirk</t>
  </si>
  <si>
    <t>Ministerial attendance at the Royal Highland Show, Scotland</t>
  </si>
  <si>
    <t>Climate Change Conference and Policy Discussion</t>
  </si>
  <si>
    <t>Holiday Inn Express, Derry/Londonderry</t>
  </si>
  <si>
    <t>Premier Inn, Shoreditch London</t>
  </si>
  <si>
    <t>Clayton Hotel, Leeds</t>
  </si>
  <si>
    <t>City Hotel, Derry/Londonderry</t>
  </si>
  <si>
    <t>Maldron Hotel,Belfast</t>
  </si>
  <si>
    <t>Maldron Hotel, Belfast</t>
  </si>
  <si>
    <t>Crowne Plaza Hotel, Manchester</t>
  </si>
  <si>
    <t>The Chief Scientists' Group (CSG) Meeting, representing NIEA.</t>
  </si>
  <si>
    <t>Conference for World Cancer Day. To attend for air pollution and health.</t>
  </si>
  <si>
    <t>Premier Inn London Chiswick</t>
  </si>
  <si>
    <t>Days Inn By Wyndham London</t>
  </si>
  <si>
    <t>Attendance at MSc course Module 1 - Leadership in Public Sector</t>
  </si>
  <si>
    <t>SeaMonitor-STRAITS Conference.</t>
  </si>
  <si>
    <t xml:space="preserve">Hampton Hilton, London </t>
  </si>
  <si>
    <t>Killyhevllin Hotel, Enniskillen</t>
  </si>
  <si>
    <t xml:space="preserve">Travelodge, Harrogate </t>
  </si>
  <si>
    <t>Aloft Hotel, Brussels</t>
  </si>
  <si>
    <t>Mercure Maidstone Great Danes Hotel, Maidstone</t>
  </si>
  <si>
    <t>Royal Oxford Hotel, Oxford</t>
  </si>
  <si>
    <t>The Riverside Park Hotel, Enniscorthy</t>
  </si>
  <si>
    <t xml:space="preserve">Conduct an educational and benchmarking visit of a Passivhaus office building in Enniscorthy. </t>
  </si>
  <si>
    <t>Future Build Exhibiton - Keynote speaker.</t>
  </si>
  <si>
    <t>Hampstead House Hotel &amp; Spa, Sittingbourne</t>
  </si>
  <si>
    <t>Holiday Inn, Portsmouth</t>
  </si>
  <si>
    <t>The Bower Inn, Bridgwater</t>
  </si>
  <si>
    <t xml:space="preserve">Premier Inn, Durham </t>
  </si>
  <si>
    <t>McWilliam Park Hotel, Claremorris</t>
  </si>
  <si>
    <t>D Hotel, Drogheda</t>
  </si>
  <si>
    <t xml:space="preserve">MSc Business for Agri-food and Rural Enterprise students study trip. </t>
  </si>
  <si>
    <t>Milton Birnam Hotel, Perthshire</t>
  </si>
  <si>
    <t>Premier Inn Newcastle Airport, Newcastle</t>
  </si>
  <si>
    <t>Site Visit to Kerdiffstown Landfill Remediation Project and meetings with Kildare County Council.</t>
  </si>
  <si>
    <t>Kilkea Castle Hotel, Kildare</t>
  </si>
  <si>
    <t>Mercure Hotel Nijmegen Center, Netherlands</t>
  </si>
  <si>
    <t>Meet with Teagasc Senior Managegment Team and site visit.</t>
  </si>
  <si>
    <t xml:space="preserve">Attendance at Agricultural Economics Society conference and Society Executive meeting.  </t>
  </si>
  <si>
    <t>Park Inn by Radisson, Leuven, Belgium</t>
  </si>
  <si>
    <t>Hotel Stk Annae, Copenhagen</t>
  </si>
  <si>
    <t>Attendance at Industry Day to meet, network and discuss potential collaborations.</t>
  </si>
  <si>
    <t>Intertidal, Marina and Aerial survey of sites on Strangford Lough.</t>
  </si>
  <si>
    <t>Attend FIV visit on Antibiotic Reduction Strategies</t>
  </si>
  <si>
    <t>Assess latest livestock emissions research from a future agricultural policy perspective</t>
  </si>
  <si>
    <t>Les Hirondelles Hotel, France</t>
  </si>
  <si>
    <t>Premier Inn, Glasgow</t>
  </si>
  <si>
    <t>Meeting to obtain knowledge on UK Horticulture provided by the RHS at Chelsea Flower Show.</t>
  </si>
  <si>
    <t>Premier Inn, London Bank (Tower)</t>
  </si>
  <si>
    <t>Attendence at a 2 day conference - UK acquaculture.</t>
  </si>
  <si>
    <t>Premier Inn, Basildon</t>
  </si>
  <si>
    <t>Tullamore Court Hotel, Offaly</t>
  </si>
  <si>
    <t>Attend Dairy-4-Future project management meeting of Project Partners.</t>
  </si>
  <si>
    <t xml:space="preserve">EMFG Staff engagement meeting in Rathlin Island. </t>
  </si>
  <si>
    <t>Schools Summit Event, Claremorris.</t>
  </si>
  <si>
    <t>Keynote speaker at VSAHG CPD event.</t>
  </si>
  <si>
    <t>Visit to several blue carbon restoration projects in the south of England.</t>
  </si>
  <si>
    <t>Visit to several Blue Carbon Restoration Projects in the South of England.</t>
  </si>
  <si>
    <t>Attendance at a number meetings in London with DA colleagues</t>
  </si>
  <si>
    <t>Corrib Village Accommodation, Galway</t>
  </si>
  <si>
    <t>Clayton Hotel Silver Springs, Cork</t>
  </si>
  <si>
    <t>Copthrone Hotel, Newcastle</t>
  </si>
  <si>
    <t>Dalmahoy Hotel &amp; Country Club, Edinburgh</t>
  </si>
  <si>
    <t xml:space="preserve">Elite Athlete Centre and Hotel,  Loughborough </t>
  </si>
  <si>
    <t>Goldcrest Village Apartments, Galway</t>
  </si>
  <si>
    <t>OKKO HOTELS Bayonne Centre, France</t>
  </si>
  <si>
    <t>Premier Inn, Belfast</t>
  </si>
  <si>
    <t>Premier Inn, Southampton</t>
  </si>
  <si>
    <t>Premier Inn, Warwick</t>
  </si>
  <si>
    <t>Premier Inn, Aviemore</t>
  </si>
  <si>
    <t>Premiere Inn, Belfast</t>
  </si>
  <si>
    <t>Royal Agricultural University, Bristol</t>
  </si>
  <si>
    <t>The Marlin Hotel, Dublin</t>
  </si>
  <si>
    <t>Belmore Court Motel, Enniskillen</t>
  </si>
  <si>
    <t>Ortan Hall Hotel and Spa, Peterborough</t>
  </si>
  <si>
    <t>Premier Inn Malvern Hotel, Malvern</t>
  </si>
  <si>
    <t>Premier Inn Tamworth Central Hotel, Tamworth</t>
  </si>
  <si>
    <t>Premier Inn York Place, Edinburgh</t>
  </si>
  <si>
    <t xml:space="preserve">Premier Inn, Edinburgh Park, Edinburgh </t>
  </si>
  <si>
    <t>Attend Pedigree Limousin Cattle Sale to view Pedigree animals and record prices.</t>
  </si>
  <si>
    <t>Travel Lodge, Carlisle</t>
  </si>
  <si>
    <t>Ministerial attendance at the IMG EFRA meeting &amp; Royal Welsh Show.</t>
  </si>
  <si>
    <t>Travelodge Hotel, Waterford</t>
  </si>
  <si>
    <t>Travelodge, Livingston</t>
  </si>
  <si>
    <t>Waterfoot Hotel, Londerry</t>
  </si>
  <si>
    <t>Training course in BASIS Certificate in Crop Protection (Commercial Horticulture).</t>
  </si>
  <si>
    <t>Avisford Park Hotel, Arundel(3 nights) &amp; Premier Inn, Southampton (1 night)</t>
  </si>
  <si>
    <t>Oxford Linton Lodge Hotel, Oxford</t>
  </si>
  <si>
    <t>Premier Inn, Lisburn</t>
  </si>
  <si>
    <t>Palmers Ale House &amp; Kitchen, Spalding</t>
  </si>
  <si>
    <t>Arklow Bay Hotel, Wicklow</t>
  </si>
  <si>
    <t>Fallow Field Hotel, Telford</t>
  </si>
  <si>
    <t>Killyhevlin Hotel, Enniskillen</t>
  </si>
  <si>
    <t>Crowne Plaza, London</t>
  </si>
  <si>
    <t>Crowne Plaza , London (1 night). Cymru Hotel, Birmingham (1 night)</t>
  </si>
  <si>
    <t>Premier Inn, London</t>
  </si>
  <si>
    <t>WRAP board meeting.</t>
  </si>
  <si>
    <t>Electrofishing Training.</t>
  </si>
  <si>
    <t>Nordic Hydrology Workshop.</t>
  </si>
  <si>
    <t>Hampton By Hilton, York</t>
  </si>
  <si>
    <t>The Smuggler's Inn, Bushmills</t>
  </si>
  <si>
    <t>Training course  at the River Bush Salmon Station.</t>
  </si>
  <si>
    <t>Training on sourcing and establishing healthy trees hosted by the Chartered Institute of Horticulture and Plant Healthy</t>
  </si>
  <si>
    <t>Interreg Dairy 4 Future project Final conference</t>
  </si>
  <si>
    <t>Hotel Thon, Brussels</t>
  </si>
  <si>
    <t>Politico Future of Food and Farming Summit.</t>
  </si>
  <si>
    <t xml:space="preserve">Sward Conference and Workshop to provide an overview of the latest research findings and current best practice in grass-white clover and multi-species swards. </t>
  </si>
  <si>
    <t>The annual meeting of the North Western EU Policy-Science Working Group (PSWG) on the Nutrients Action Programme and water quality in Hertogenbosch in the Netherland.</t>
  </si>
  <si>
    <t>Movenpick Hotel, Amsterdam</t>
  </si>
  <si>
    <t xml:space="preserve"> Visit to Calais Port to observe BCP porccesses and inspect consignments in relation to SPS controls. </t>
  </si>
  <si>
    <t>Premier Inn, London Heathrow Airport</t>
  </si>
  <si>
    <t>Roe Park Resort ,Limavady</t>
  </si>
  <si>
    <t xml:space="preserve">Associationn of Veterinary Surgeons Practicising in NI (AVSPNI) Autumn event. </t>
  </si>
  <si>
    <t>Travel Lodge, Birmingham</t>
  </si>
  <si>
    <t>Travelodge Arundel Fontwell, Arundel</t>
  </si>
  <si>
    <t>Dublin One Hotel, Dublin</t>
  </si>
  <si>
    <t>Holiday Inn Express, Leeds</t>
  </si>
  <si>
    <t>Maldron Hotel, Galway</t>
  </si>
  <si>
    <t>Pentland Hotel, Inverness</t>
  </si>
  <si>
    <t>Hilton Edinburgh Carlton, Edinburgh</t>
  </si>
  <si>
    <t>Holiday Inn, Oxford</t>
  </si>
  <si>
    <t>Knightshood Hotel, Dublin</t>
  </si>
  <si>
    <t>Point A Hotel, Edinburgh</t>
  </si>
  <si>
    <t>Premier Inn, Birkenhead</t>
  </si>
  <si>
    <t xml:space="preserve">Premier Inn Hub, London </t>
  </si>
  <si>
    <t>Participating in a  MPLA Programme.</t>
  </si>
  <si>
    <t>Park Grand Paddington Court, London</t>
  </si>
  <si>
    <t>The Metro Hotel, Dublin</t>
  </si>
  <si>
    <t>Hotel Zumaia Bilbao, Spain</t>
  </si>
  <si>
    <t>Croke Park Hotel, Dublin</t>
  </si>
  <si>
    <t>Crown Plaza Blachardstown, Dublin</t>
  </si>
  <si>
    <t>Premier Inn London County Hall Hotel, London</t>
  </si>
  <si>
    <t>Premier Inn, Maidstone</t>
  </si>
  <si>
    <t>Premier Inn, Gloucester</t>
  </si>
  <si>
    <t>Principal York Hotel, York</t>
  </si>
  <si>
    <t>The Farnham Hotel, Cavan</t>
  </si>
  <si>
    <t>Attendance for part of COP27 and associated events.</t>
  </si>
  <si>
    <t>Hotel Hof Van, Netherlands</t>
  </si>
  <si>
    <t>Hotel Victoria, London</t>
  </si>
  <si>
    <t>Jurys Inn, Birmingham</t>
  </si>
  <si>
    <t>Farm Business Innovation Show 2022.</t>
  </si>
  <si>
    <t>Leonardo Hotel, Netherlands</t>
  </si>
  <si>
    <t>Mercure Atlantic Tower, Liverpool</t>
  </si>
  <si>
    <t>Midlands Park Hotel, Laois</t>
  </si>
  <si>
    <t>Eurotier Exhibition - Innovations for the global animal housing industry.</t>
  </si>
  <si>
    <t>Motel One Hamburg, Germany</t>
  </si>
  <si>
    <t xml:space="preserve">Moxy Hotel, Brussels </t>
  </si>
  <si>
    <t>Participating in annual EU/UK Coastal State negotiations on fisheries.</t>
  </si>
  <si>
    <t>NH Collection Brussels Grand Sablon Hotel, Brussels</t>
  </si>
  <si>
    <t xml:space="preserve">Premier Inn, Basildon </t>
  </si>
  <si>
    <t>Newly constructed Survey vessel acceptance (as per CPD contactual arrangements).</t>
  </si>
  <si>
    <t xml:space="preserve">Newly constructed Survey vessel acceptance (as per CPD contactual arrangements). </t>
  </si>
  <si>
    <t>Premier Inn, Bognor Regis</t>
  </si>
  <si>
    <t xml:space="preserve">Premiere Inn, Cambridgeshire </t>
  </si>
  <si>
    <t xml:space="preserve">Joint PVSC/NLSC meeting in Cambridge. </t>
  </si>
  <si>
    <t>The Golden Pheasant Inn, Burford</t>
  </si>
  <si>
    <t>Royal Marine Hotel, Dublin</t>
  </si>
  <si>
    <t xml:space="preserve">The Plume of Feathers, Newquay </t>
  </si>
  <si>
    <t>Attend IMPS Novel Crops Research Sandpit.</t>
  </si>
  <si>
    <t>To visit the Office of the Northern Ireland Executive.</t>
  </si>
  <si>
    <t xml:space="preserve">The Nature Recovery 2030 Engagement Event. </t>
  </si>
  <si>
    <t>Travelodge, Stratford Upon Avon</t>
  </si>
  <si>
    <t xml:space="preserve">Total Dairy Conference. </t>
  </si>
  <si>
    <t>Seafish Board Meeting.</t>
  </si>
  <si>
    <t>Meeting of the Working Group of Enforcement Officers (WGEO) in Lisbon.</t>
  </si>
  <si>
    <t xml:space="preserve">Ashley Hotel, Cambridge </t>
  </si>
  <si>
    <t>Camden Court Hotel, Dublin</t>
  </si>
  <si>
    <t>Attendance at CropTec Event.</t>
  </si>
  <si>
    <t>Conference Aston Hotel, Birmingham</t>
  </si>
  <si>
    <t>Danubius Hotel, London</t>
  </si>
  <si>
    <t>Dormero Hotel, Hannover</t>
  </si>
  <si>
    <t>Hampton Hotel, Dublin</t>
  </si>
  <si>
    <t>Hastings Europa Hotel, Belfast</t>
  </si>
  <si>
    <t>Glenview Hotel, Wicklow</t>
  </si>
  <si>
    <t>Highlander Hotel, Scotland</t>
  </si>
  <si>
    <t>Holiday Inn Express, Glasgow</t>
  </si>
  <si>
    <t>Holiday Inn Express, Birmingham</t>
  </si>
  <si>
    <t>Lab Innovations Conference within the NEC.</t>
  </si>
  <si>
    <t>Holiday Inn, London</t>
  </si>
  <si>
    <t xml:space="preserve">DAERA Independent Review meeting. </t>
  </si>
  <si>
    <t>Altis Grand Hotel, Lisbon</t>
  </si>
  <si>
    <t xml:space="preserve">Level 2 Master of Cheese training course . </t>
  </si>
  <si>
    <t>Training for roles in Zoo/Exotic pet licensing .</t>
  </si>
  <si>
    <t>The  Joint Committee (JNCC) Meeting and UK Nature Recovery event.</t>
  </si>
  <si>
    <t xml:space="preserve">Visit Hill Farm Development Centre for Greenmount College. </t>
  </si>
  <si>
    <t>Visit relating to design features to incorporate within the new AFBI-CAFRE beef facilities.</t>
  </si>
  <si>
    <t>Meeting with suppliers of a new web based Monitoring Control and Surveillance System.</t>
  </si>
  <si>
    <t>Under The Single Use Carrier Bags Charge Regulations (Northern Ireland) 2013 (as amended) (“the Regulations”), we are carrying out an Audit in respect of a retailer in Liverpool.</t>
  </si>
  <si>
    <t xml:space="preserve">Visit to the GIST Central Depot based in Motherwell. </t>
  </si>
  <si>
    <t>CONFOR Conference.</t>
  </si>
  <si>
    <t>Attendance at National Fruit Show.</t>
  </si>
  <si>
    <t>Traveling to deliver staff training program.</t>
  </si>
  <si>
    <t xml:space="preserve">To attend a training course in BASIS Certificate in Crop Protection (Commercial Horticulture). </t>
  </si>
  <si>
    <t>Attending the IFSTI-UCC 50th Food Science and Technology Conference.</t>
  </si>
  <si>
    <t xml:space="preserve">Attend the Change &amp; Cultural Management Module which is the fourth module for the MSc Innovation and Leadership in the Public Sector </t>
  </si>
  <si>
    <t>Attend a face to face meeting with the WRAP Board  for information gathering and networking.</t>
  </si>
  <si>
    <t>Telford Hotel and Golf Resort, Telford</t>
  </si>
  <si>
    <t>Attend Annual Meeting of the UK Plant Health Co-ordination group</t>
  </si>
  <si>
    <t>Attend British Cattle Breeders Club Annual Conference</t>
  </si>
  <si>
    <t>Leonardo Hotel, Liverpool</t>
  </si>
  <si>
    <t>Abbeyleix Manor Hotel, Abbeyleix</t>
  </si>
  <si>
    <t xml:space="preserve">Holiday Inn, Edinburgh </t>
  </si>
  <si>
    <t xml:space="preserve">Inishowen Gateway Hotel, Buncranna </t>
  </si>
  <si>
    <t>The City Hotel, Derry/Londonderry</t>
  </si>
  <si>
    <t>Victoria Park Lodge, Royal Leamington Spa</t>
  </si>
  <si>
    <t xml:space="preserve">Conference - The future of Irish Peatlands: Science, Monitoring &amp; GeoEngineering. </t>
  </si>
  <si>
    <t xml:space="preserve">Under The Single Use Carrier Bags Charge Regulations (Northern Ireland) 2013 (as amended) (“the Regulations”), the audit of a supplier. </t>
  </si>
  <si>
    <t>To attend a workshop with other government authorities and stakeholders.</t>
  </si>
  <si>
    <t>Attend for Industrial Pollution and Radiochemical Inspectorate.</t>
  </si>
  <si>
    <t>Attend for Marine Nature Conservation &amp; Reporting.</t>
  </si>
  <si>
    <t xml:space="preserve">Carry out the DAERA Independent Review of internally delivered science. </t>
  </si>
  <si>
    <t>Attend the Project Godwit Conference called Wader Headstarting: Learning from Experience, taking place at WWT London Wetland Centre, London. P</t>
  </si>
  <si>
    <t>Attend a conference  for information gathering and networking.</t>
  </si>
  <si>
    <t>Attend a conference for information gathering and networking.</t>
  </si>
  <si>
    <t xml:space="preserve">Attend Low Carbon Farming Show including show exhibits and a two day conference of seminars on technical topics related to reducing the carbon footprint of farming.  </t>
  </si>
  <si>
    <t>Holiday Inn Express City Centre, Birmingham</t>
  </si>
  <si>
    <t>Les Cotils, Guernsey</t>
  </si>
  <si>
    <t>Premier Inn, London Dock</t>
  </si>
  <si>
    <t>Martins Brussels, Boulevard Charlemagne, Brussels</t>
  </si>
  <si>
    <t xml:space="preserve">Mercure Toulouse Centre, Toulouse </t>
  </si>
  <si>
    <t>The Priest House Hotel, Birmingham</t>
  </si>
  <si>
    <t>The Dean Hotel, Galway</t>
  </si>
  <si>
    <t>Holiday Inn, Edinburgh</t>
  </si>
  <si>
    <t>Cunningburn Cottages, Newtownards</t>
  </si>
  <si>
    <t xml:space="preserve">Hyde Hotel, Galway </t>
  </si>
  <si>
    <t>Premier Inn Hub, Edinburgh</t>
  </si>
  <si>
    <t>Tullamore Court Hotel, Tullamore</t>
  </si>
  <si>
    <t>Sligo Park Hotel, Sligo</t>
  </si>
  <si>
    <t>The Spencer Hotel, Dublin</t>
  </si>
  <si>
    <t>Sheraton Athlone Hotel, Athlone</t>
  </si>
  <si>
    <t>Hub by Premier Inn, Edinburgh</t>
  </si>
  <si>
    <t>Coach House Hotel, Oranmore</t>
  </si>
  <si>
    <t>Travelodge Vauxhall, London</t>
  </si>
  <si>
    <t xml:space="preserve">Premier Inn, York </t>
  </si>
  <si>
    <t>Castle of Beacon Hotel, Bristol</t>
  </si>
  <si>
    <t>Clayton Hotel, Dublin</t>
  </si>
  <si>
    <t>Ibis Brussels Centre Chatelain, Brussels</t>
  </si>
  <si>
    <t>Holiday Inn Express London, Luton</t>
  </si>
  <si>
    <t>Cave Castle Country Club, South Cave</t>
  </si>
  <si>
    <t xml:space="preserve">Holiday Inn, Cardiff </t>
  </si>
  <si>
    <t>Radisson Blu Hotel, Leeds</t>
  </si>
  <si>
    <t>Travelodge Bull Ring, Birmingham</t>
  </si>
  <si>
    <t xml:space="preserve">Clanard Court Hotel, Dublin </t>
  </si>
  <si>
    <t xml:space="preserve">Hampton by Hilton, Birmingham </t>
  </si>
  <si>
    <t>The Coach House, Suffolk</t>
  </si>
  <si>
    <t>Mullingar Park Hotel, Dublin</t>
  </si>
  <si>
    <t>Premier Inn London Canary Wharf &amp; Premier Inn London Heathrow Airport Terminal, London</t>
  </si>
  <si>
    <t>Travelodge, Holyhead</t>
  </si>
  <si>
    <t xml:space="preserve">The Coach House, Suffolk </t>
  </si>
  <si>
    <t>Premier Inn, Newport &amp;Telford Hotel, Telford</t>
  </si>
  <si>
    <t xml:space="preserve">Attend the Introductory Day for the 2023 Advanced Leadership Programme </t>
  </si>
  <si>
    <t>Castleknock Hotel, Dublin</t>
  </si>
  <si>
    <t>Holiday Inn Express, West Cambourne</t>
  </si>
  <si>
    <t>Lincoln House Hotel, Cardiff</t>
  </si>
  <si>
    <t>Newgrange Hotel, Dublin</t>
  </si>
  <si>
    <t xml:space="preserve">Premier Inn, Buxton </t>
  </si>
  <si>
    <t>Premier Inn, Holyhead</t>
  </si>
  <si>
    <t>Premier Inn, Newport</t>
  </si>
  <si>
    <t>The Port House, Heysham</t>
  </si>
  <si>
    <t xml:space="preserve">Travelodge, Manchester </t>
  </si>
  <si>
    <t xml:space="preserve">Travelodge, Norwich </t>
  </si>
  <si>
    <t>Attend meeting on the progress of the Waste Tracking Project with other agencies and Defra</t>
  </si>
  <si>
    <t>Attend International Association of Hydrogeologists Conference hosted by IAH.</t>
  </si>
  <si>
    <t xml:space="preserve">Attend workshop with Defra/DESNZ/DAs to continue developing the SI for Environmental Assessments and Statutory Instruments. </t>
  </si>
  <si>
    <t>Attend Timber Sector Leadership Group Conference.</t>
  </si>
  <si>
    <t>Timoney Advanced Leadership Programme - Module 1 - ALP.</t>
  </si>
  <si>
    <t>Attend Landex Training Event and visit Work Placement Provider.</t>
  </si>
  <si>
    <t>Attend  IFST Spring Conference at Cardiff Metropolitan University.</t>
  </si>
  <si>
    <t xml:space="preserve">Accompany a group of MSc Business for Agri-food and Rural Enterprise students from CAFRE Loughry Campus on their study trip to Co. Meath ROI. </t>
  </si>
  <si>
    <t>Attend meeting with DEFRA and the other Devolved Administrations.</t>
  </si>
  <si>
    <t>Attend Water UK Emergency Planning Exercise for the UK water Industry and UK Regulators.</t>
  </si>
  <si>
    <t>Site meeting with service providers regarding new seal check service.</t>
  </si>
  <si>
    <t>Student study tour with Level 3 Horticulture students from Greenmount CAFRE.</t>
  </si>
  <si>
    <t xml:space="preserve">Part of studies for MSc in Agricultural Economics degree. </t>
  </si>
  <si>
    <t>Attend Institute of Association Hydrogeologists (Ireland) annual conference.</t>
  </si>
  <si>
    <t>Attend meeting with Defra, DESNZ and DAs to develop a process map for designing and implementing Strategic Compensation for Offshore Renewables.</t>
  </si>
  <si>
    <t>The Bridge House Hotel,Tullamore</t>
  </si>
  <si>
    <t>Doubletree By Hilton, York</t>
  </si>
  <si>
    <t>Enniskillen Hotel, Enniskillen</t>
  </si>
  <si>
    <t>Hilton, Belfast</t>
  </si>
  <si>
    <t>Holiday Inn, Helsinki</t>
  </si>
  <si>
    <t>Maldron Hotel, Manchester</t>
  </si>
  <si>
    <t>Mount Wolseley Hotel, Tullow</t>
  </si>
  <si>
    <t>Osprey Hotel, Naas</t>
  </si>
  <si>
    <t xml:space="preserve">Potters Heron Hotel, Ampfield </t>
  </si>
  <si>
    <t>Premier Inn, Peterborough</t>
  </si>
  <si>
    <t>Premier Inn Titanic Quarter, Belfast</t>
  </si>
  <si>
    <t>Radisson Blu Hotel, Uppsala, Sweden</t>
  </si>
  <si>
    <t>The Plaza Hotel, Dublin</t>
  </si>
  <si>
    <t>Z Hotel Victoria, London</t>
  </si>
  <si>
    <t>Accompany students winning the M&amp;S / Linden BSc 2 Competition</t>
  </si>
  <si>
    <t>Facilitate hosting a multi-agency event</t>
  </si>
  <si>
    <t>Vintage Hotel, Brussels</t>
  </si>
  <si>
    <t xml:space="preserve">Canningburn Cottages, Newtownards </t>
  </si>
  <si>
    <t>Clanard Court, Athy</t>
  </si>
  <si>
    <t>Days Inn by Wyndham, Warwick</t>
  </si>
  <si>
    <t>Delta Hotels by Marriott, Moncton, Canada</t>
  </si>
  <si>
    <t>Edgbaston Park Hotel, Birmingham</t>
  </si>
  <si>
    <t>Hayes Hotel, Thurles</t>
  </si>
  <si>
    <t>Holyrood Hotel, Dublin</t>
  </si>
  <si>
    <t>Lake Vrynwy Hotel Spa, Oswetry, Wales</t>
  </si>
  <si>
    <t>Pentahotel, Inverness</t>
  </si>
  <si>
    <t>Premier Inn London Heathrow Airport, London</t>
  </si>
  <si>
    <t>Premier Inn, Worcester</t>
  </si>
  <si>
    <t>Ramada by Wyndham, Cambridge</t>
  </si>
  <si>
    <t>Royal National Hotel, London</t>
  </si>
  <si>
    <t>Village Hotel, Birmingham</t>
  </si>
  <si>
    <t>Village Hotel, Leeds</t>
  </si>
  <si>
    <t>Zedwell Piccadilly Circus, London</t>
  </si>
  <si>
    <t>Team to carry out intertidal surveys of Strangford Lough involving early starts and late finishes</t>
  </si>
  <si>
    <t xml:space="preserve">Attend Timoney Advanced Leadership Programme </t>
  </si>
  <si>
    <t>Attend Sea Survival Training in Kilkeel</t>
  </si>
  <si>
    <t>Attend WEEE conference on behalf of DAERA</t>
  </si>
  <si>
    <t>Attend a Saltmarsh Specialist Forum</t>
  </si>
  <si>
    <t>Premier Inn Hub Haymarket, Edinburgh</t>
  </si>
  <si>
    <t>Hyatt Regency, Calgary</t>
  </si>
  <si>
    <t>New Park Hotel, Athenry</t>
  </si>
  <si>
    <t>Ox Hotel &amp; Grill, Poole</t>
  </si>
  <si>
    <t xml:space="preserve">Premier Inn (Old Marker), Hereford </t>
  </si>
  <si>
    <t>The Griffin Belle Hotel, London</t>
  </si>
  <si>
    <t>Travel Lodge Waterloo, London</t>
  </si>
  <si>
    <t xml:space="preserve">Travelodge, Oxford </t>
  </si>
  <si>
    <t>Travelodge Telford, Birmingham</t>
  </si>
  <si>
    <t>Z Hotel, Liverpool</t>
  </si>
  <si>
    <t>Apex City Quay Hotel, Dundee</t>
  </si>
  <si>
    <t>Attend at WWT event to workshop avian influenza controls in captive bird sites</t>
  </si>
  <si>
    <t>Attend Major Project Leadership Academy - Cohort 36</t>
  </si>
  <si>
    <t>Attend Animal Science conference</t>
  </si>
  <si>
    <t>Attend at 2nd Regional Skate Working Group</t>
  </si>
  <si>
    <t xml:space="preserve">Review temporary accommodation prior to secondment to Brussels. </t>
  </si>
  <si>
    <t>Attend the Assembly for the Climate Change debate.</t>
  </si>
  <si>
    <t>Attend WRAP Board meeting.</t>
  </si>
  <si>
    <t>Attend Training course in BASIS Certificate in Crop Protection IPM (Commercial Horticulture).</t>
  </si>
  <si>
    <t xml:space="preserve">Attend Educational Digital Technology Conference and Exhibition. </t>
  </si>
  <si>
    <t xml:space="preserve">Attend Workshop on the Erne catchments and issues relating to fish passage. </t>
  </si>
  <si>
    <t xml:space="preserve">Attend Meeting of UK International Working Group to prepare for upcoming UK/EU Specialised Committee for Fisheries </t>
  </si>
  <si>
    <t>Attend Landex Middle Leaders Programme.</t>
  </si>
  <si>
    <t>Attend British Turf Managers Show in Harrogate.</t>
  </si>
  <si>
    <t xml:space="preserve">Attend Timoney Leadership Institute Advance Leadership Programme. </t>
  </si>
  <si>
    <t>Attend a study visit and outreach to the KraftHeinz Innovation Centre.</t>
  </si>
  <si>
    <t>Attend Corporate Conference dealing with Hyobius Management and Chemical Alternatives followed by site inspection.</t>
  </si>
  <si>
    <t>Completion of Fertiliser Advisers Certification and Training Scheme (FACTS).</t>
  </si>
  <si>
    <t>Travelodge, Hull</t>
  </si>
  <si>
    <t xml:space="preserve">Attend Horticultural Marketing Inspection (HMI) Standardisation training at Sand Hutton. </t>
  </si>
  <si>
    <t>Participate in MSc Leadership and Innovation in the Public Sector.</t>
  </si>
  <si>
    <t xml:space="preserve">Participate in MSc Innovation and Leadership in the Public Sector - Transformational Leadership Module. </t>
  </si>
  <si>
    <t>Attend UK meeting on a Deposit Return Scheme with Government Officials and Stakeholders.</t>
  </si>
  <si>
    <t xml:space="preserve">Attend Permeation &amp; Barrier Learnshop. </t>
  </si>
  <si>
    <t>Attend International Conference for Animal Health Surveillance.</t>
  </si>
  <si>
    <t>Attend UK Saltmarsh Specialists Forum.</t>
  </si>
  <si>
    <t>Attend UK conference on packaging innovation.</t>
  </si>
  <si>
    <t xml:space="preserve">Attend Corporate Conference dealing with Hylobius Management and Chemical Alternatives. </t>
  </si>
  <si>
    <t>Carry out Intertidal and Saltmarsh survey at a number of North Coast sites over three days</t>
  </si>
  <si>
    <t xml:space="preserve">Attend JNCC Joint Committee Meeting </t>
  </si>
  <si>
    <t xml:space="preserve">Attend Timoney Leadership Institute Advance Leadership Programme </t>
  </si>
  <si>
    <t>Van Der Valk Hotel, Cuijk, Holland</t>
  </si>
  <si>
    <t>Attend Carcase classification Standardisation Exercise</t>
  </si>
  <si>
    <t xml:space="preserve">Participate in a Ministerial Study Tour in the Netherlands and Germany. </t>
  </si>
  <si>
    <t>Attend Inter Departmental meeting with all UK Fisheries administrations in attendance in relation to fisheries regulations.</t>
  </si>
  <si>
    <t>Attend National Sheep Association Training event, including farm visits, seminars and workshops.</t>
  </si>
  <si>
    <t>Attend Royal Forestry Society Community Award Presentation</t>
  </si>
  <si>
    <t>Attend Workshop on Plant Varieties and Seeds and meeting with Plant Varieties and Seeds Committee and incorporating an onsite visit.</t>
  </si>
  <si>
    <t>Attend Ministerial Group Meeting at the Royal Welsh Show.</t>
  </si>
  <si>
    <t xml:space="preserve">Attend Royal College of Veterinary Surgeons  Diamond Jubilee Event to celebrate the Veterinary Nurses profession </t>
  </si>
  <si>
    <t xml:space="preserve">Attend Internoise conference and associated meeting of the 4 UK Agencies noise group.  </t>
  </si>
  <si>
    <t>Attend at Irish Composting and Anaerobic Digestion Conference 2022.</t>
  </si>
  <si>
    <t>Carry out Strangford Seagrass Survey.</t>
  </si>
  <si>
    <t xml:space="preserve">Attend European Workshop on Equine Nutrition Conference. </t>
  </si>
  <si>
    <t>Attend Scheme Administrator Delivery Group Workshop between UK governments and industry.</t>
  </si>
  <si>
    <t>Attend Autumn Study Tour orgainsed by the Ireland branch of the Chartered Institute of Horticulture.</t>
  </si>
  <si>
    <t xml:space="preserve">Attend Science and Technology Information and Engagement Event. </t>
  </si>
  <si>
    <t>Carry out Saltmarsh survey at Roe and Ballykelly sites and Saline Lagoon Surveys</t>
  </si>
  <si>
    <t>Carry out WFD Fish Survey.</t>
  </si>
  <si>
    <t>Causeway Tavern B&amp;B, Bushmills</t>
  </si>
  <si>
    <t>Coylumbridge Hotel, Aviemore Hotel, Aviemore</t>
  </si>
  <si>
    <t>Novum Hotel Seidlhof, Munich</t>
  </si>
  <si>
    <t>Attend Electrofishing Training.</t>
  </si>
  <si>
    <t>Attend Formal Trade Mission to the UK.</t>
  </si>
  <si>
    <t>Carry out WFD Fish Survey</t>
  </si>
  <si>
    <t>Attend Taiwan Inward Mission Closing meeting and Laboratory visit.</t>
  </si>
  <si>
    <t>Attend International Plant Health Conference organised by the IPPC/FAO and Defra.</t>
  </si>
  <si>
    <t>Attend the AVSPNI Annual Conference by DAERA VSAHG</t>
  </si>
  <si>
    <t xml:space="preserve">Attend Biodiversity Conference.   </t>
  </si>
  <si>
    <t>Attend Higher Options Schools event in RDS.</t>
  </si>
  <si>
    <t xml:space="preserve">Attend RWM &amp; Lets Recycle Waste Management Conference.  </t>
  </si>
  <si>
    <t>Attend Floristry WSUK Training</t>
  </si>
  <si>
    <t>Attend BASIS Certificate in Crop Protection (Commercial Horticulture) Training.</t>
  </si>
  <si>
    <t>Attend UNESCO conference to launch the 'First 100 Global Geosites', the result of a International Union of Geosciences project.</t>
  </si>
  <si>
    <t>Attend BTSF training course.</t>
  </si>
  <si>
    <t>Attend All Island Bioeconomy Forum.</t>
  </si>
  <si>
    <t xml:space="preserve">Attend Training and conference on Planting for Tomorrows World - A Global Perspective. </t>
  </si>
  <si>
    <t>Attend Northern Ireland Hertitage Gardens Trust Conference.</t>
  </si>
  <si>
    <t>Attend Peatland Conservation Conference.</t>
  </si>
  <si>
    <t>Attend NASCO Meeting of the working group on G salaris.</t>
  </si>
  <si>
    <t xml:space="preserve">Attend Odour Management course.  </t>
  </si>
  <si>
    <t>Attend TB strategy policy meeting.</t>
  </si>
  <si>
    <t>Attend Department of Agriculture, Food and Marine (DAFM) epizootic disease training event.</t>
  </si>
  <si>
    <t>Attend DAFM organised workshop on future agricultural Climate Change mitigation measures.</t>
  </si>
  <si>
    <t>Attend Annual Conference of the Chartered Institute of Horticulture.</t>
  </si>
  <si>
    <t>Attend IAgrM 2022 Annual Conference - Balancing Food and Environmental Security.</t>
  </si>
  <si>
    <t>Attend Meeting of UK &amp; RoI Drinking Water Regulators Group.</t>
  </si>
  <si>
    <t>Attend Site meeting with service providers regards seal checks.</t>
  </si>
  <si>
    <t>Attend Future of Ecological Research UK Workshop.</t>
  </si>
  <si>
    <t>Attend Landex Teaching, Learning and Assessment CPD Event.</t>
  </si>
  <si>
    <t>Attend Meeting of the InterAgency Air pollution Group (IAPG), Air pollution Information Steering (APIS) group, and AERIUS UK Steering group.</t>
  </si>
  <si>
    <t>Attend Environment Ireland Conference 2022.</t>
  </si>
  <si>
    <t>Attend Agricultural Demonstration Event.</t>
  </si>
  <si>
    <t>Attend Training on identification and control of Ips typographus, a quarantine pest for Northern Ireland and under eradication in southern England.</t>
  </si>
  <si>
    <t>Attend workshop on retained EU law with stakeholder engagement.</t>
  </si>
  <si>
    <t>Premier Inn Bognor Regis, England</t>
  </si>
  <si>
    <t>River Lee Hotel, Cork</t>
  </si>
  <si>
    <t>To undertake sea trials on a possible replacement vessel for the FPV Inish Mist and to view factory production facilities.</t>
  </si>
  <si>
    <t>Clanard Court, Dublin</t>
  </si>
  <si>
    <t>Ibis Styles, Manchester</t>
  </si>
  <si>
    <t>Attend meetings  1. Ops Forum meeting (discussions about UK Fisheries Inspectorate systems) 2. Strategic Database meeting (discussion on database and reporting) 3. meet Supplier.</t>
  </si>
  <si>
    <t>Cavan Crystal Hotel, Dublin Road, Cavan</t>
  </si>
  <si>
    <t>Hampton by Hilton, Ediburgh Airport</t>
  </si>
  <si>
    <t>Hampton by Hilton, Birmingham</t>
  </si>
  <si>
    <t>Mercure Telford Centre Hotel, Birmingham</t>
  </si>
  <si>
    <t>Visit to purchase an animal for Greenmount Campus</t>
  </si>
  <si>
    <t>Attend a training course in BASIS Certificate in Crop Protection (Commercial Horticulture)</t>
  </si>
  <si>
    <t>Attend the British Turf Managers show (BTME)</t>
  </si>
  <si>
    <t>Site meeting with potential service providers for contract  at Birkenhead and Heysham</t>
  </si>
  <si>
    <t>Attend Regulation 31 and 4MSi Meetings</t>
  </si>
  <si>
    <t>Attend the British Cattle Breeders Club Annual Conference</t>
  </si>
  <si>
    <t>British Racing School, Newmarket</t>
  </si>
  <si>
    <t>Doubeltree by Hilton, York</t>
  </si>
  <si>
    <t>Doubletree by Hilton, York</t>
  </si>
  <si>
    <t xml:space="preserve">Hampton by  Hilton, Bristol Airport </t>
  </si>
  <si>
    <t>CAFRE Farm Innovation Visit consisting of a series of in-person commercial dairy cattle farm visits</t>
  </si>
  <si>
    <t>Fletcher Hotel, Amsterdam</t>
  </si>
  <si>
    <t>Hotel St. George, Harrogate</t>
  </si>
  <si>
    <t>Attend YEN conference and awards ceremony and take part in discussion panel</t>
  </si>
  <si>
    <t>Attend YEN conference and awards ceremony</t>
  </si>
  <si>
    <t>Attend a Catchment Science Training course hosted by the EPA</t>
  </si>
  <si>
    <t>Attend the Eropean Circular Ecomomy Hotspot event in Dublin</t>
  </si>
  <si>
    <t>Attend the Marine Assessment and Reporting Group meeting at DEFRA, as part of the UK Marine Strategy work</t>
  </si>
  <si>
    <t>Attend meeting of the inter agency freshwater group which includes Nature England, Nature Scotland and the Welsh Environment Agency</t>
  </si>
  <si>
    <t>Attend Northern European Aquatic Health Network Meeting</t>
  </si>
  <si>
    <t>Complete the Performance Management Module is the sixth module for the MSc Innovation and Leadership in the Public Sector.</t>
  </si>
  <si>
    <t xml:space="preserve">   Corporate review of contract and inspection of nursery stock linked to staff customer care and delivery practices and also field visit to mechanical planting site</t>
  </si>
  <si>
    <t>Attend Workshop with Kildare County Council</t>
  </si>
  <si>
    <t>Part of MSc course Module 2 - Leadership in Public Sector</t>
  </si>
  <si>
    <t>Attend field visits to several nurseries that are currently peat-free or trialing peat-free production</t>
  </si>
  <si>
    <t>Attend Policy roundtable and also attend Northern Ireland Resource and Waste Management Conference</t>
  </si>
  <si>
    <t>Attend the Chief Scientists' Group (CSG)</t>
  </si>
  <si>
    <t>Attend Working Group of Enforcement Officers Meeting</t>
  </si>
  <si>
    <t>2 CAFRE students invited to attend the Young People in Horticulture breakfast at Chelsea Flower Show</t>
  </si>
  <si>
    <t>Under The Single Use Carrier Bags Charge Regulations (Northern Ireland) 2013 (as amended) (“the Regulations”),  will be carrying out an Audit of a Supplier</t>
  </si>
  <si>
    <t>Attend Fisheries International Working Group</t>
  </si>
  <si>
    <t>Preliminary visit prior to secondment in Brussels</t>
  </si>
  <si>
    <t>Nominated by DAERA to attend Buckingham Palace Garden Party 2023</t>
  </si>
  <si>
    <t>Attend Four CVOs meeting</t>
  </si>
  <si>
    <t>Attend residential element of a DAERA sponsored training programme</t>
  </si>
  <si>
    <t>Attend NASCO Annual meeting  as a member of the UK Head of delegation team and also the Chair NASCO Finance &amp; Administration Committee meeting</t>
  </si>
  <si>
    <t>Attend Action Oak Partner Event at University of Birmingham</t>
  </si>
  <si>
    <t>Attend as a member of the DAERA epizootic team a small animal capture that is organised by DAFM</t>
  </si>
  <si>
    <t>Attend the June Joint Committee (JNCC) Meeting</t>
  </si>
  <si>
    <t>Attend meeting with Drinking Water Quality Regulator (DWQR) in Scotland. Also a Benchmarking audit with DWQR at Water Treatment Works (WTW) near Edinburgh</t>
  </si>
  <si>
    <t>Attend  the UK &amp; Ireland Grassland Network Conference at Enniskillen &amp; Bundoran - meetings and field visits</t>
  </si>
  <si>
    <t>Attend the National Letsrecycle Conference 2023</t>
  </si>
  <si>
    <t>Attend the European State Forest Conference (EUSTAFOR) hosted by Forestry and Land Scotland</t>
  </si>
  <si>
    <t>Attend at Four CVOs &amp; visit to Pirbright Laboratories, Weybridge</t>
  </si>
  <si>
    <t>Attend British Mastitis Conference</t>
  </si>
  <si>
    <t>To complete training for Basis Certification</t>
  </si>
  <si>
    <t>Attend Stakeholder engagement for appointment of DRS Management Organisation</t>
  </si>
  <si>
    <t>Attend a Benthic Invertebrates Taxonomic Workshop, beginners Species ID course</t>
  </si>
  <si>
    <t>Visit to the industries leading Workboat Show to view latest safety equipment etc.</t>
  </si>
  <si>
    <t>Training and development event for Senior Beef and Sheep adviser and technologist</t>
  </si>
  <si>
    <t>Attend UK PH Coordination meeting</t>
  </si>
  <si>
    <t>Carryout freshwater ecology fieldwork on Lough Melvin with the Environemtnal Protection Agency</t>
  </si>
  <si>
    <t>Meeting to focus on reduced carbon emissions from dairying, improved dairy cow welfare, to ensure better water and air quality and to encourage greater biodiversity on dairy farms</t>
  </si>
  <si>
    <t>Attend the Beef Improvement Federation Annual Research Symposium and Conference in Calgary, Canada</t>
  </si>
  <si>
    <t>Business meeting with Teagasc and Michigan State University</t>
  </si>
  <si>
    <t>To attend a two day training course provided by the Freshwater Biological Association (Introduction to Macrophyte Identification) required as part of my job</t>
  </si>
  <si>
    <t>Participate in preparatory meeting with International Atomic Energy Agency (IAEA) International Regulatory Review Service (IRRS) Team leads and other participating bodies from around the UK ahead of follow up Mission to UK in January 2024</t>
  </si>
  <si>
    <t>Attend Odour Continuous Professional Development (CPD) Seminar</t>
  </si>
  <si>
    <t>Attend meeting is requested to work through the end to end process of Windsor Framework implementation</t>
  </si>
  <si>
    <t>Attend Beef Carcase classification Standardisation event</t>
  </si>
  <si>
    <t>Carry out an extensive intertidal survey of Strangford Lough involving early starts and late finishes</t>
  </si>
  <si>
    <t>Attend a study visit and outreach to Smithers for knowledge sharing and relationship building</t>
  </si>
  <si>
    <t>Attend UK Emissions Trading Scheme (ETS) Authority Joint Project Group meeting and prioritisation workshops, along with colleagues in the Department for Energy Security and Net Zero (DESNZ) and the Scottish and Welsh Governments</t>
  </si>
  <si>
    <t>Attend International Fisheries Management Conference</t>
  </si>
  <si>
    <t>Attend Society for Veterinary Epidemiology and Preventive Medicine (SVEPM) conference in person</t>
  </si>
  <si>
    <t>Attend Forest Operations Meeting and Site Visit</t>
  </si>
  <si>
    <t>Undertake a two day Landex Peer Review on Bishop Burton College</t>
  </si>
  <si>
    <t>Attend Fish Health Seminar</t>
  </si>
  <si>
    <t>Attend British Society of Animal Science Annual Conference – to give invited address</t>
  </si>
  <si>
    <t>Attend one day event organised by Fresh Produce Consortium</t>
  </si>
  <si>
    <t>Attend RSPB Biosecurity for LIFE project conference</t>
  </si>
  <si>
    <t>Attendance at an Innovation and Tech conference and other additional meetings</t>
  </si>
  <si>
    <t>Attend UK Regulators Meeting</t>
  </si>
  <si>
    <t>Visit to the Office of the Northern Ireland Executive</t>
  </si>
  <si>
    <t>Attend Waste Enforcement conference</t>
  </si>
  <si>
    <t>Attend Waste Enforcement Conference</t>
  </si>
  <si>
    <t>Attend Fish Veterinary Society Spring Conference</t>
  </si>
  <si>
    <t>Attend the Future Build Exhibition</t>
  </si>
  <si>
    <t>Part of study for MSc in Agricultural Economics degree</t>
  </si>
  <si>
    <t>Attendance the 10th Irish Bat Conference</t>
  </si>
  <si>
    <t>Supply of CAFRE recruitment stand at the Irish Guidance Councillors Conference</t>
  </si>
  <si>
    <t>Attend a face to face meeting with the WRAP Board  for information gathering and networking</t>
  </si>
  <si>
    <t>Attend Food Matters Live - Tastes of Better</t>
  </si>
  <si>
    <t>Attend meeting with Bord na Mona and visits to peatland restoration sites</t>
  </si>
  <si>
    <t>Visit to Askham Bryan College for BSc Agriculture - to meet lecturers and see the facility</t>
  </si>
  <si>
    <t>Clayton Hotel, Belfast</t>
  </si>
  <si>
    <t>Albany House, Dublin</t>
  </si>
  <si>
    <t>Hotel Cuijk, Nijmegen</t>
  </si>
  <si>
    <t>Ibis Styles, Delft</t>
  </si>
  <si>
    <t>Attend Flower Trials Netherlands to meet existing and new suppliers and to investigate new plant lines and innovations</t>
  </si>
  <si>
    <t>To conduct a pilot for an upcoming FIV trip on crossbreeding involving some 3-4 farm visits per day and meeting with company representatives</t>
  </si>
  <si>
    <t>Attending EIFAAC Training Symposium - Inland fisheries advances in technology</t>
  </si>
  <si>
    <t>Attend a meeting of the Conference of the Parties to the Basel Convention</t>
  </si>
  <si>
    <t>Attend the UK &amp; Ireland Grassland Network Conference at Aviemore</t>
  </si>
  <si>
    <t>Attend Growing Crop Training at SASA</t>
  </si>
  <si>
    <t>Attend European Dairy Farmers Annual Congress</t>
  </si>
  <si>
    <t>Attend Inter Departmental meeting with UK Fisheries Administrations</t>
  </si>
  <si>
    <t>Attendance at Cereals 2022 Event</t>
  </si>
  <si>
    <t>Visit to Loughborough University on a benchmarking trip</t>
  </si>
  <si>
    <t>Attend Dairy Cow Nutrition and Ration Formulation Course</t>
  </si>
  <si>
    <t>Attend Senior Steering Group meetings followed by International Working Group Meetings with DEFRA and DA colleagues</t>
  </si>
  <si>
    <t>Attend SeaWork Trade Show</t>
  </si>
  <si>
    <t>Attend the Cereals 2022 Event to update on new technology and update knowledge linked to arable crop production in the UK</t>
  </si>
  <si>
    <t>Attend IEFC HOMED Demonstration workshop</t>
  </si>
  <si>
    <t>Attend Department Board and meeting with  Sponsors and Speakers prior to a Northern Ireland Resource and Waste Management Conference</t>
  </si>
  <si>
    <t>Attend Workboat Show to assess recent marine technology that could be employed on the new DAERA Survey Catamaran</t>
  </si>
  <si>
    <t>Attend European Floristry School training event on European floristry techniques</t>
  </si>
  <si>
    <t>Attend UK &amp; Ireland Grassland Network Conference at Aviemore</t>
  </si>
  <si>
    <t>Department Board and meeting with  Sponsors and Speakers prior to a Northern Ireland Resource and Waste Management Conference</t>
  </si>
  <si>
    <t>Attend EIFAAC Symposium 2022</t>
  </si>
  <si>
    <t xml:space="preserve">Attend New Futures for Satoyama Conference - innovation in policy and practice to sustain cultural landscapes at University of Gloucester and Royal Agricultural University. </t>
  </si>
  <si>
    <t>Attend ICP Conference (International Association for Paratuberculosis)</t>
  </si>
  <si>
    <t>Attend meeting of the Working  Group of Enforcement Officers (WGEO)</t>
  </si>
  <si>
    <t>Mercure, Amsterdam</t>
  </si>
  <si>
    <t>Attend GreenTech Exhibition, The World Horti Centre (Naaldwijk, NL) and the Lentiz Institute (Naaldwijk, NL) for Horticulture Training and Development</t>
  </si>
  <si>
    <t>Attend meeting with DEFRA, BEIS and DA's</t>
  </si>
  <si>
    <t>Attend GTC/BIGGA IV and Apprenticeship standardisation Event by way of CPD and liase with other Learning Assist College Users</t>
  </si>
  <si>
    <t>Attend Annual North Atlantic Salmon Conservation Organization (NASCO) Meeting 2022</t>
  </si>
  <si>
    <t>Invited to NICS and Northern Ireland Business Brexit Working Group (NIBBWG) meeting in Brussels</t>
  </si>
  <si>
    <t>Attend Meeting with the Statutory Nature Conservation Bodies (SNCBs)</t>
  </si>
  <si>
    <t>Attend conference for networking and fact finding</t>
  </si>
  <si>
    <t>Attendace at a Technical Delivery Workshop with colleagues from each of the other Administrations and technical specialists from Animal and Plant Health Agency (APHA)</t>
  </si>
  <si>
    <t>Attend the Enviroment Ireland Conference for collaborating and networking</t>
  </si>
  <si>
    <t>Attend Salmon &amp; Whiskey Open Day event at RBSS Bushmills</t>
  </si>
  <si>
    <t>Admiral Hotel, Oakham</t>
  </si>
  <si>
    <t xml:space="preserve">Preliminary scoping visits to establish appropriate locations and subject content for proposed Farm Innovation Visit (FIV) in Biodiversity. </t>
  </si>
  <si>
    <t>Attendance at the Restoration Conference in London</t>
  </si>
  <si>
    <t>Attend an all-day BREXIT conference</t>
  </si>
  <si>
    <t>Attend the Irish National Hydrology conference</t>
  </si>
  <si>
    <t>Charleville Park Hotel, Charleville</t>
  </si>
  <si>
    <t>Westgrove Hotel, Naas</t>
  </si>
  <si>
    <t>Attend Environmental Systems Research Institute (ESRI) Ireland’s Customer Success Awards 2022 event on behalf of DAERA</t>
  </si>
  <si>
    <t>Face to Face meetings with reps from Environmental Systems Research Institute (ESRI) Ireland on DAERA and ESRI Conference and Customer Success Event</t>
  </si>
  <si>
    <t>Attend Four Chief Veterinary Officer (CVO) &amp; Royal College of Veterinary Surgeons (RCVS)/British Veterinary Association (BVA) meetings</t>
  </si>
  <si>
    <t>Chair North Atlantic Salmon Conservation Organisation (NASCO) Finance &amp; Administration Committee meeting</t>
  </si>
  <si>
    <t>Represent DAERA at UK Antimicrobial Resistance (AMR) event hosted by Food Standards Agency (FSA)</t>
  </si>
  <si>
    <t>Represent NI in a meeting of the Galvanising Technical Working Group as part of the UK Best Available Techniques (BAT) process</t>
  </si>
  <si>
    <t>Attend and present at the 2nd Flapper Skate Working Group</t>
  </si>
  <si>
    <t>Attend Particle Size Workshop over two days in Centre For Environment Fisheries &amp; Aquaculture Science (CEFAS)</t>
  </si>
  <si>
    <t>Attend Irish Climate Summit Conference.</t>
  </si>
  <si>
    <t>Attend Major Projects Leadership Academy (MPLA) Programme.</t>
  </si>
  <si>
    <t>Courtyard by Marriott, Exeter</t>
  </si>
  <si>
    <t>Drumhall Hotel, Killarney</t>
  </si>
  <si>
    <t>Eden Hotel, Geneva</t>
  </si>
  <si>
    <t>Travelodge, Letchworth</t>
  </si>
  <si>
    <t>Travelodge Edinburgh Park, Edinburgh</t>
  </si>
  <si>
    <t>Travelodge London Vauxhall, London</t>
  </si>
  <si>
    <t>Attend Transition Lab Event with DEFRA colleagues.</t>
  </si>
  <si>
    <t xml:space="preserve">Visit to Biodiversity Regeneration in a Dairying Environment (BRIDE) project Co. Cork to see environmental actions being undertaken. </t>
  </si>
  <si>
    <t>Attend Chief Veterinary Officer (CVO) meetings in Edinburgh.</t>
  </si>
  <si>
    <t>Attend National Centre for Food Manufacturing (NCFM) visit</t>
  </si>
  <si>
    <t>Carry out operations at Movangher Fish Farm for PAE including weedcutting the Canal</t>
  </si>
  <si>
    <t>International Council for the Exploration of the Sea (ICES) Annual Science Conference.</t>
  </si>
  <si>
    <t>Attend Technical Delivery Workshop with colleagues from each of the other Administrations and technical specialists from Animal and Plant Health Agency (APHA).</t>
  </si>
  <si>
    <t>Meeting of  Finance and Adminsitration Committtee for North Atlantic Salmon Conservation Organization (NASCO).</t>
  </si>
  <si>
    <t xml:space="preserve">Hub by Premier Inn, London </t>
  </si>
  <si>
    <t>Point A Hotel Haymarket, Edinburgh</t>
  </si>
  <si>
    <t xml:space="preserve">Parrotel Beach Hotel, Sharm El Shiekh </t>
  </si>
  <si>
    <t>DAERA Officials attending COP27 as part of UK Party Delegation.</t>
  </si>
  <si>
    <t>Midlands Park Hotel, Portlaoise</t>
  </si>
  <si>
    <t>Attend the National Ploughing Championships in Co. Laois</t>
  </si>
  <si>
    <t>Attend Society for Veterinary Epidemiology and Preventive Medicine (SVEPM) conference in person and additional meetings/networking/idea sharing with fellow epidemiologists</t>
  </si>
  <si>
    <t>Attend British Cattle Veterinary Association (BCVA) 2022 Congress</t>
  </si>
  <si>
    <t>Attend Chief Veterinary Officer's meeting</t>
  </si>
  <si>
    <t>The Farmer's Club, London</t>
  </si>
  <si>
    <t>La Mon Hotel, Belfast</t>
  </si>
  <si>
    <t>Attend The Association of Veterinary Surgeons Practising in Northern Ireland (AVSPNI) Spring Conference 2022</t>
  </si>
  <si>
    <t>Green Isle Hotel, Dublin</t>
  </si>
  <si>
    <t>Student Study Tour 2022</t>
  </si>
  <si>
    <t>South Court Hotel, Limerick</t>
  </si>
  <si>
    <t>Dromhall Hotel, Killarney</t>
  </si>
  <si>
    <t>Attend European Inland Fisheries and Aquaculture Advisory Commission (EIFAAC) 2022 Symposium</t>
  </si>
  <si>
    <t>Acquiring photos and videos on farm in Kilmore for BDG meeting</t>
  </si>
  <si>
    <t>Europa Hotel, Belfast</t>
  </si>
  <si>
    <t>Organisation of, and presenting at UK Wildfires Conference 2022</t>
  </si>
  <si>
    <t>Graduate Ann Arbor Hotel, Michigan</t>
  </si>
  <si>
    <t>Attend Chief Veterinary Officer's meeting and British Veterinary Association (BVA) Congress at London Vet Show</t>
  </si>
  <si>
    <t>Attend an in-person all day workshop in London. This is the first session of a DEFRA-led Visioning Sprint</t>
  </si>
  <si>
    <t>The Heritage, Killenard</t>
  </si>
  <si>
    <t>Attend meeting as CVO</t>
  </si>
  <si>
    <t>Silverbirch Hotel, Omagh</t>
  </si>
  <si>
    <t>The Lower House, Donaghmore</t>
  </si>
  <si>
    <t>The Ryandale Inn, Dungannon</t>
  </si>
  <si>
    <t>Attend Civil Service Climate and Environment Conference</t>
  </si>
  <si>
    <t>Study tour, Gardens &amp; Aquaponic farm visit</t>
  </si>
  <si>
    <t>Irish College, Leuven</t>
  </si>
  <si>
    <t>Attend The Association of Veterinary Surgeons Practising in Northern Ireland (AVSPNI) Spring Conference 2023</t>
  </si>
  <si>
    <t>Attend meeting to discuss the progress of the Waste Tracking Project with other agencies and DEFRA</t>
  </si>
  <si>
    <t>The Residence, Flint</t>
  </si>
  <si>
    <t>CAFRE Student Study visit</t>
  </si>
  <si>
    <t>Cosy Guest House, Omagh</t>
  </si>
  <si>
    <t>Attend early start as a Vet at a meat processing plant</t>
  </si>
  <si>
    <t>Attend student exchange programme event and review CAFRE student progress</t>
  </si>
  <si>
    <t>B&amp;B Belgravia, London</t>
  </si>
  <si>
    <t>Glendaloch B&amp;B, Antrim</t>
  </si>
  <si>
    <t>Attend UK Government and Poultry Health and Welfare Group meeting on Avian Influenza at NFU Office</t>
  </si>
  <si>
    <t>Attend Better Training for Safer Food (BTSF) Training Programme/Course on Border control posts</t>
  </si>
  <si>
    <t>Hilton Birmingham Metropole, Birmingham</t>
  </si>
  <si>
    <t>Anner Hotel, Thurles</t>
  </si>
  <si>
    <t>Attend Department of Agriculture, Food and the Marine (DAFM) Rabies training event</t>
  </si>
  <si>
    <t>Ashville House, Killarney</t>
  </si>
  <si>
    <t>Summary: February 2022 - July 2023</t>
  </si>
  <si>
    <t>Attend the Royal Welsh Show at the invitation of Welsh Ministers and, while there, have meetings with Welsh Government, FSA and NGOs and visit RSPB Peatlands site</t>
  </si>
  <si>
    <t>Attend the Royal Welsh Show at the invitation of Welsh ministers and, while there, have meetings with Welsh Government, FSA and NGOs and, while in Wales (and to avoid the need for two trips) visit RSPB Peatlands site</t>
  </si>
  <si>
    <t>Attend Training course in BASIS Certificate in Crop Protection (Commercial Horticulture). 2x staff stayed in 2 different hotels during the trip.</t>
  </si>
  <si>
    <t>Attend Joint meeting of the AEWA Eurasian Curlew and Black-tailed Godwit International Working Groups in Papenberg. 1 employee stayed in 2 different hotels during the trip.</t>
  </si>
  <si>
    <t>1. Attending study visit at Kew Gardens Wakehurst.
2. Conference speaker at IUCN Peatlands conference in Aberystwyth.
1 employee stayed in 2 different hotels during the trip.</t>
  </si>
  <si>
    <t>Eurotier Tradefair. 1 employee stayed in 2 different hotels during the trip.</t>
  </si>
  <si>
    <t>Carry out an extensive blue mussel survey of Strangford Lough involving early starts and late finishes.</t>
  </si>
  <si>
    <t xml:space="preserve">Attend two day Landex Peer Review on Harper Adams Univeristy College.  </t>
  </si>
  <si>
    <t>Meetings with Teagasc researchers at Solohead, farms near Fermoy and Bandon Co. Cork.</t>
  </si>
  <si>
    <t>Inspection of the build progress of new survey vessel and delivery of components.</t>
  </si>
  <si>
    <t>Attend a WRAP board meeting.</t>
  </si>
  <si>
    <t>Carry out freshwater ecology fieldwork on Upper and Lower Lough MacNean, Belcoo.</t>
  </si>
  <si>
    <t xml:space="preserve">Attend Open day on integrating pollination/wildflower strips on intensive orchard systems. </t>
  </si>
  <si>
    <t>Attendance at Sustainable Uplands Agri-Environment Scheme (SUAS) Conference.</t>
  </si>
  <si>
    <t>Attendance at European Federation of Food Science and Technology (EFFoST) Conference.</t>
  </si>
  <si>
    <t>Attendance at the Enviromental Packaging Summit.</t>
  </si>
  <si>
    <t>Attend Nautical Archaeology Society Conference.</t>
  </si>
  <si>
    <t>Farm visits to view technology to include infrastructure, processing and utilisation of biogas.</t>
  </si>
  <si>
    <t>Attend a CPD course.</t>
  </si>
  <si>
    <t>Attend the annual meeting/conference of the Community of Air Pollution Effects Researchers.</t>
  </si>
  <si>
    <t>Attend event on Updates of nutrition to enhance content delivered to FE and HE students.</t>
  </si>
  <si>
    <t>Invited by RSPB to visit a Peatland Code demonstration site in Wales.</t>
  </si>
  <si>
    <t>Attend Four-Country meeting on the IUCN Peatlands Programme for officials leading work on Peatlands initiatives.</t>
  </si>
  <si>
    <t>Attend meeting with Rural Payment Agency and Scots Government.</t>
  </si>
  <si>
    <t>Attend the Outdoor Recreation Network Members Meeting and Conference.</t>
  </si>
  <si>
    <t>Attend the Outdoor Recreation Network Members Meeting and Conference and additional meetings/networking.</t>
  </si>
  <si>
    <t>Clayton Hotel, Dublin (1 night). BB Hotel Hannover City (2 nights)</t>
  </si>
  <si>
    <t>Attend International Conference on Mycobacterium bovis, Galway</t>
  </si>
  <si>
    <t xml:space="preserve">Member of the UK Head delegation to attend the North Atlantic Salmon Conservation Organization West Green;and Commission (NASCO WGC). </t>
  </si>
  <si>
    <t>Attend a training course in British Agrochemical Supply Industry Scheme (BASIS) Certificate in Crop Protection IPM (Commercial Horticulture).</t>
  </si>
  <si>
    <t>Participation in a Major Projects Leadership Academy (MPLA)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</si>
</sst>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quot;£&quot;#,##0.00"/>
    <numFmt numFmtId="166" formatCode="&quot;£&quot;#,##0.00;[Red]&quot;£&quot;#,##0.00"/>
  </numFmts>
  <fonts count="11" x14ac:knownFonts="1">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1"/>
      <name val="Calibri"/>
      <family val="2"/>
      <scheme val="minor"/>
    </font>
    <font>
      <sz val="8"/>
      <name val="Calibri"/>
      <family val="2"/>
      <scheme val="minor"/>
    </font>
    <font>
      <sz val="11"/>
      <color theme="1"/>
      <name val="Calibri Light"/>
      <family val="2"/>
      <scheme val="major"/>
    </font>
    <font>
      <sz val="11"/>
      <name val="Calibri Light"/>
      <family val="2"/>
      <scheme val="maj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s>
  <cellStyleXfs count="1">
    <xf numFmtId="0" fontId="0" fillId="0" borderId="0"/>
  </cellStyleXfs>
  <cellXfs count="131">
    <xf numFmtId="0" fontId="0" fillId="0" borderId="0" xfId="0"/>
    <xf numFmtId="0" fontId="1" fillId="4" borderId="0" xfId="0" applyFont="1" applyFill="1"/>
    <xf numFmtId="0" fontId="2" fillId="2" borderId="7" xfId="0" applyFont="1" applyFill="1" applyBorder="1" applyAlignment="1">
      <alignment horizontal="center"/>
    </xf>
    <xf numFmtId="0" fontId="2" fillId="2" borderId="6" xfId="0" applyFont="1" applyFill="1" applyBorder="1" applyAlignment="1">
      <alignment horizontal="center"/>
    </xf>
    <xf numFmtId="0" fontId="0" fillId="0" borderId="0" xfId="0" applyAlignment="1">
      <alignment horizontal="center"/>
    </xf>
    <xf numFmtId="164" fontId="0" fillId="0" borderId="0" xfId="0" applyNumberFormat="1"/>
    <xf numFmtId="0" fontId="2" fillId="2" borderId="8" xfId="0" applyFont="1" applyFill="1" applyBorder="1" applyAlignment="1">
      <alignment horizontal="center"/>
    </xf>
    <xf numFmtId="0" fontId="0" fillId="2" borderId="8" xfId="0" applyFill="1" applyBorder="1" applyAlignment="1">
      <alignment horizontal="center"/>
    </xf>
    <xf numFmtId="0" fontId="0" fillId="2" borderId="0" xfId="0" applyFill="1"/>
    <xf numFmtId="0" fontId="0" fillId="2" borderId="6" xfId="0" applyFill="1" applyBorder="1" applyAlignment="1">
      <alignment horizontal="center"/>
    </xf>
    <xf numFmtId="0" fontId="3" fillId="0" borderId="4" xfId="0" applyFont="1" applyBorder="1" applyAlignment="1">
      <alignment horizontal="left" vertical="center" inden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11" xfId="0" applyNumberFormat="1" applyFont="1" applyBorder="1" applyAlignment="1">
      <alignment horizontal="center" vertical="center" wrapText="1"/>
    </xf>
    <xf numFmtId="165" fontId="2" fillId="0" borderId="17" xfId="0" applyNumberFormat="1" applyFont="1" applyBorder="1" applyAlignment="1">
      <alignment horizontal="right" vertical="center" indent="1"/>
    </xf>
    <xf numFmtId="165" fontId="0" fillId="0" borderId="17" xfId="0" applyNumberFormat="1" applyBorder="1" applyAlignment="1">
      <alignment horizontal="right" indent="1"/>
    </xf>
    <xf numFmtId="165" fontId="2" fillId="0" borderId="17" xfId="0" applyNumberFormat="1" applyFont="1" applyBorder="1" applyAlignment="1">
      <alignment horizontal="right" indent="1"/>
    </xf>
    <xf numFmtId="0" fontId="3" fillId="5" borderId="2" xfId="0" applyFont="1" applyFill="1" applyBorder="1" applyAlignment="1">
      <alignment horizontal="left" indent="1"/>
    </xf>
    <xf numFmtId="0" fontId="3" fillId="5" borderId="10" xfId="0" applyFont="1" applyFill="1" applyBorder="1" applyAlignment="1">
      <alignment horizontal="center"/>
    </xf>
    <xf numFmtId="0" fontId="3" fillId="5" borderId="14" xfId="0" applyFont="1" applyFill="1" applyBorder="1" applyAlignment="1">
      <alignment horizontal="center"/>
    </xf>
    <xf numFmtId="165" fontId="3" fillId="5" borderId="11" xfId="0" applyNumberFormat="1" applyFont="1" applyFill="1" applyBorder="1" applyAlignment="1">
      <alignment horizontal="right" indent="1"/>
    </xf>
    <xf numFmtId="0" fontId="2" fillId="0" borderId="0" xfId="0" applyFont="1"/>
    <xf numFmtId="0" fontId="2" fillId="0" borderId="0" xfId="0" applyFont="1" applyAlignment="1">
      <alignment horizontal="center"/>
    </xf>
    <xf numFmtId="164" fontId="2" fillId="0" borderId="0" xfId="0" applyNumberFormat="1" applyFont="1"/>
    <xf numFmtId="0" fontId="5" fillId="0" borderId="4" xfId="0" applyFont="1" applyBorder="1" applyAlignment="1">
      <alignment horizontal="left" vertical="center" inden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164" fontId="5" fillId="0" borderId="11" xfId="0" applyNumberFormat="1" applyFont="1" applyBorder="1" applyAlignment="1">
      <alignment horizontal="center" vertical="center" wrapText="1"/>
    </xf>
    <xf numFmtId="0" fontId="2" fillId="2" borderId="0" xfId="0" applyFont="1" applyFill="1"/>
    <xf numFmtId="0" fontId="2" fillId="4" borderId="0" xfId="0" applyFont="1" applyFill="1"/>
    <xf numFmtId="0" fontId="0" fillId="0" borderId="0" xfId="0" applyAlignment="1">
      <alignment horizontal="left" wrapText="1"/>
    </xf>
    <xf numFmtId="3" fontId="3" fillId="5" borderId="13" xfId="0" applyNumberFormat="1" applyFont="1" applyFill="1" applyBorder="1" applyAlignment="1">
      <alignment horizontal="left" wrapText="1"/>
    </xf>
    <xf numFmtId="0" fontId="3" fillId="0" borderId="15" xfId="0" applyFont="1" applyBorder="1" applyAlignment="1">
      <alignment horizontal="left" vertical="center" wrapText="1" indent="1"/>
    </xf>
    <xf numFmtId="0" fontId="2" fillId="2" borderId="8" xfId="0" applyFont="1" applyFill="1" applyBorder="1" applyAlignment="1">
      <alignment horizontal="center" vertical="top"/>
    </xf>
    <xf numFmtId="0" fontId="2" fillId="2" borderId="6" xfId="0" applyFont="1" applyFill="1" applyBorder="1" applyAlignment="1">
      <alignment horizontal="center" vertical="top"/>
    </xf>
    <xf numFmtId="0" fontId="0" fillId="2" borderId="8" xfId="0" applyFill="1" applyBorder="1" applyAlignment="1">
      <alignment horizontal="center" vertical="top"/>
    </xf>
    <xf numFmtId="0" fontId="0" fillId="2" borderId="6" xfId="0" applyFill="1" applyBorder="1" applyAlignment="1">
      <alignment horizontal="center" vertical="top"/>
    </xf>
    <xf numFmtId="0" fontId="2" fillId="2" borderId="7" xfId="0" applyFont="1" applyFill="1" applyBorder="1" applyAlignment="1">
      <alignment horizontal="center" vertical="top"/>
    </xf>
    <xf numFmtId="0" fontId="0" fillId="2" borderId="7" xfId="0" applyFill="1" applyBorder="1" applyAlignment="1">
      <alignment horizontal="center" vertical="top"/>
    </xf>
    <xf numFmtId="165" fontId="2" fillId="0" borderId="17" xfId="0" applyNumberFormat="1" applyFont="1" applyBorder="1" applyAlignment="1">
      <alignment horizontal="right" vertical="top" indent="1"/>
    </xf>
    <xf numFmtId="165" fontId="0" fillId="0" borderId="17" xfId="0" applyNumberFormat="1" applyBorder="1" applyAlignment="1">
      <alignment horizontal="right" vertical="top" indent="1"/>
    </xf>
    <xf numFmtId="3" fontId="2" fillId="2" borderId="16" xfId="0" applyNumberFormat="1" applyFont="1" applyFill="1" applyBorder="1" applyAlignment="1">
      <alignment horizontal="left" vertical="top" wrapText="1" indent="1"/>
    </xf>
    <xf numFmtId="0" fontId="2" fillId="0" borderId="0" xfId="0" applyFont="1" applyAlignment="1">
      <alignment horizontal="left" wrapText="1"/>
    </xf>
    <xf numFmtId="0" fontId="5" fillId="0" borderId="15" xfId="0" applyFont="1" applyBorder="1" applyAlignment="1">
      <alignment horizontal="left" vertical="center" wrapText="1" indent="1"/>
    </xf>
    <xf numFmtId="165" fontId="2" fillId="2" borderId="17" xfId="0" applyNumberFormat="1" applyFont="1" applyFill="1" applyBorder="1" applyAlignment="1">
      <alignment horizontal="right" vertical="top" indent="1"/>
    </xf>
    <xf numFmtId="0" fontId="3" fillId="0" borderId="0" xfId="0" quotePrefix="1" applyFont="1" applyAlignment="1">
      <alignment horizontal="left" indent="1"/>
    </xf>
    <xf numFmtId="17" fontId="3" fillId="0" borderId="0" xfId="0" quotePrefix="1" applyNumberFormat="1" applyFont="1" applyAlignment="1">
      <alignment horizontal="left" indent="1"/>
    </xf>
    <xf numFmtId="0" fontId="5" fillId="0" borderId="0" xfId="0" quotePrefix="1" applyFont="1" applyAlignment="1">
      <alignment horizontal="left" indent="1"/>
    </xf>
    <xf numFmtId="0" fontId="2" fillId="2" borderId="1" xfId="0" quotePrefix="1" applyFont="1" applyFill="1" applyBorder="1" applyAlignment="1">
      <alignment horizontal="left" vertical="top" wrapText="1" indent="1"/>
    </xf>
    <xf numFmtId="0" fontId="0" fillId="2" borderId="1" xfId="0" quotePrefix="1" applyFill="1" applyBorder="1" applyAlignment="1">
      <alignment horizontal="left" vertical="top" wrapText="1" indent="1"/>
    </xf>
    <xf numFmtId="17" fontId="0" fillId="2" borderId="1" xfId="0" quotePrefix="1" applyNumberFormat="1" applyFill="1" applyBorder="1" applyAlignment="1">
      <alignment horizontal="left" vertical="top" wrapText="1" indent="1"/>
    </xf>
    <xf numFmtId="0" fontId="2" fillId="2" borderId="18" xfId="0" applyFont="1" applyFill="1" applyBorder="1" applyAlignment="1">
      <alignment horizontal="center" vertical="top"/>
    </xf>
    <xf numFmtId="49" fontId="2" fillId="2" borderId="16" xfId="0" applyNumberFormat="1" applyFont="1" applyFill="1" applyBorder="1" applyAlignment="1">
      <alignment horizontal="left" vertical="top" wrapText="1" indent="1"/>
    </xf>
    <xf numFmtId="0" fontId="9" fillId="2" borderId="18" xfId="0" applyFont="1" applyFill="1" applyBorder="1" applyAlignment="1">
      <alignment horizontal="center"/>
    </xf>
    <xf numFmtId="0" fontId="9" fillId="0" borderId="18" xfId="0" applyFont="1" applyBorder="1" applyAlignment="1">
      <alignment horizontal="center"/>
    </xf>
    <xf numFmtId="0" fontId="8" fillId="0" borderId="18" xfId="0" applyFont="1" applyBorder="1" applyAlignment="1">
      <alignment horizontal="center"/>
    </xf>
    <xf numFmtId="0" fontId="8" fillId="0" borderId="18" xfId="0" applyFont="1" applyBorder="1" applyAlignment="1" applyProtection="1">
      <alignment horizontal="center" wrapText="1"/>
      <protection locked="0"/>
    </xf>
    <xf numFmtId="0" fontId="2" fillId="2" borderId="18" xfId="0" applyFont="1" applyFill="1" applyBorder="1" applyAlignment="1">
      <alignment horizontal="center"/>
    </xf>
    <xf numFmtId="0" fontId="0" fillId="2" borderId="18" xfId="0" applyFill="1" applyBorder="1" applyAlignment="1" applyProtection="1">
      <alignment horizontal="center" wrapText="1"/>
      <protection locked="0"/>
    </xf>
    <xf numFmtId="0" fontId="0" fillId="2" borderId="18" xfId="0" applyFill="1" applyBorder="1" applyAlignment="1">
      <alignment horizontal="center"/>
    </xf>
    <xf numFmtId="0" fontId="5" fillId="0" borderId="2" xfId="0" applyFont="1" applyBorder="1" applyAlignment="1">
      <alignment horizontal="left" vertical="center" inden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left" vertical="center" wrapText="1" indent="1"/>
    </xf>
    <xf numFmtId="0" fontId="5" fillId="0" borderId="0" xfId="0" quotePrefix="1" applyFont="1" applyAlignment="1">
      <alignment vertical="top"/>
    </xf>
    <xf numFmtId="0" fontId="2" fillId="0" borderId="0" xfId="0" applyFont="1" applyAlignment="1">
      <alignment vertical="top"/>
    </xf>
    <xf numFmtId="3" fontId="2" fillId="0" borderId="16" xfId="0" applyNumberFormat="1" applyFont="1" applyBorder="1" applyAlignment="1">
      <alignment horizontal="left" vertical="top" wrapText="1" indent="1"/>
    </xf>
    <xf numFmtId="0" fontId="0" fillId="0" borderId="16" xfId="0" applyBorder="1"/>
    <xf numFmtId="164" fontId="2" fillId="0" borderId="0" xfId="0" applyNumberFormat="1" applyFont="1" applyAlignment="1">
      <alignment horizontal="right"/>
    </xf>
    <xf numFmtId="0" fontId="2" fillId="2" borderId="1" xfId="0" applyFont="1" applyFill="1" applyBorder="1" applyAlignment="1">
      <alignment horizontal="left" vertical="top" wrapText="1" indent="1"/>
    </xf>
    <xf numFmtId="0" fontId="2" fillId="2" borderId="21" xfId="0" applyFont="1" applyFill="1" applyBorder="1" applyAlignment="1">
      <alignment horizontal="center" vertical="top"/>
    </xf>
    <xf numFmtId="0" fontId="2" fillId="2" borderId="22" xfId="0" applyFont="1" applyFill="1" applyBorder="1" applyAlignment="1">
      <alignment horizontal="center" vertical="top"/>
    </xf>
    <xf numFmtId="3" fontId="2" fillId="2" borderId="23" xfId="0" applyNumberFormat="1" applyFont="1" applyFill="1" applyBorder="1" applyAlignment="1">
      <alignment horizontal="left" vertical="top" wrapText="1" indent="1"/>
    </xf>
    <xf numFmtId="3" fontId="2" fillId="2" borderId="24" xfId="0" applyNumberFormat="1" applyFont="1" applyFill="1" applyBorder="1" applyAlignment="1">
      <alignment horizontal="left" vertical="top" wrapText="1" indent="1"/>
    </xf>
    <xf numFmtId="165" fontId="2" fillId="0" borderId="25" xfId="0" applyNumberFormat="1" applyFont="1" applyBorder="1" applyAlignment="1">
      <alignment horizontal="right" vertical="top" indent="1"/>
    </xf>
    <xf numFmtId="165" fontId="2" fillId="2" borderId="26" xfId="0" applyNumberFormat="1" applyFont="1" applyFill="1" applyBorder="1" applyAlignment="1">
      <alignment horizontal="right" vertical="top" indent="1"/>
    </xf>
    <xf numFmtId="0" fontId="9" fillId="2" borderId="6" xfId="0" applyFont="1" applyFill="1" applyBorder="1" applyAlignment="1">
      <alignment horizontal="center"/>
    </xf>
    <xf numFmtId="0" fontId="9" fillId="0" borderId="6" xfId="0" applyFont="1" applyBorder="1" applyAlignment="1">
      <alignment horizontal="center"/>
    </xf>
    <xf numFmtId="0" fontId="8" fillId="0" borderId="6" xfId="0" applyFont="1" applyBorder="1" applyAlignment="1">
      <alignment horizontal="center"/>
    </xf>
    <xf numFmtId="166" fontId="0" fillId="2" borderId="17" xfId="0" applyNumberFormat="1" applyFill="1" applyBorder="1" applyAlignment="1">
      <alignment horizontal="right" vertical="center" indent="1"/>
    </xf>
    <xf numFmtId="0" fontId="2" fillId="2" borderId="21" xfId="0" applyFont="1" applyFill="1" applyBorder="1" applyAlignment="1">
      <alignment horizontal="center"/>
    </xf>
    <xf numFmtId="0" fontId="0" fillId="2" borderId="21" xfId="0" applyFill="1" applyBorder="1" applyAlignment="1" applyProtection="1">
      <alignment horizontal="center" wrapText="1"/>
      <protection locked="0"/>
    </xf>
    <xf numFmtId="0" fontId="2" fillId="2" borderId="22" xfId="0" applyFont="1" applyFill="1" applyBorder="1" applyAlignment="1">
      <alignment horizontal="center"/>
    </xf>
    <xf numFmtId="49" fontId="8" fillId="0" borderId="1" xfId="0" applyNumberFormat="1" applyFont="1" applyBorder="1" applyAlignment="1" applyProtection="1">
      <alignment horizontal="left" wrapText="1" indent="1"/>
      <protection locked="0"/>
    </xf>
    <xf numFmtId="49" fontId="0" fillId="0" borderId="16" xfId="0" applyNumberFormat="1" applyBorder="1" applyAlignment="1" applyProtection="1">
      <alignment horizontal="left" wrapText="1" indent="1"/>
      <protection locked="0"/>
    </xf>
    <xf numFmtId="49" fontId="2" fillId="0" borderId="16" xfId="0" applyNumberFormat="1" applyFont="1" applyBorder="1" applyAlignment="1" applyProtection="1">
      <alignment horizontal="left" wrapText="1" indent="1"/>
      <protection locked="0"/>
    </xf>
    <xf numFmtId="0" fontId="2" fillId="0" borderId="1" xfId="0" applyFont="1" applyBorder="1" applyAlignment="1">
      <alignment horizontal="left" vertical="top" wrapText="1" indent="1"/>
    </xf>
    <xf numFmtId="0" fontId="10" fillId="0" borderId="0" xfId="0" applyFont="1" applyAlignment="1">
      <alignment horizontal="left" wrapText="1" indent="1"/>
    </xf>
    <xf numFmtId="3" fontId="2" fillId="2" borderId="27" xfId="0" applyNumberFormat="1" applyFont="1" applyFill="1" applyBorder="1" applyAlignment="1">
      <alignment horizontal="left" vertical="top" wrapText="1" indent="1"/>
    </xf>
    <xf numFmtId="49" fontId="0" fillId="2" borderId="1" xfId="0" applyNumberFormat="1" applyFill="1" applyBorder="1" applyAlignment="1" applyProtection="1">
      <alignment horizontal="left" wrapText="1" indent="1"/>
      <protection locked="0"/>
    </xf>
    <xf numFmtId="0" fontId="0" fillId="2" borderId="1" xfId="0" applyFill="1" applyBorder="1" applyAlignment="1">
      <alignment horizontal="left" indent="1"/>
    </xf>
    <xf numFmtId="49" fontId="0" fillId="2" borderId="20" xfId="0" applyNumberFormat="1" applyFill="1" applyBorder="1" applyAlignment="1" applyProtection="1">
      <alignment horizontal="left" wrapText="1" indent="1"/>
      <protection locked="0"/>
    </xf>
    <xf numFmtId="49" fontId="0" fillId="2" borderId="16" xfId="0" applyNumberFormat="1" applyFill="1" applyBorder="1" applyAlignment="1" applyProtection="1">
      <alignment horizontal="left" wrapText="1" indent="1"/>
      <protection locked="0"/>
    </xf>
    <xf numFmtId="49" fontId="0" fillId="2" borderId="27" xfId="0" applyNumberFormat="1" applyFill="1" applyBorder="1" applyAlignment="1" applyProtection="1">
      <alignment horizontal="left" wrapText="1" indent="1"/>
      <protection locked="0"/>
    </xf>
    <xf numFmtId="49" fontId="2" fillId="2" borderId="16" xfId="0" applyNumberFormat="1" applyFont="1" applyFill="1" applyBorder="1" applyAlignment="1" applyProtection="1">
      <alignment horizontal="left" wrapText="1" indent="1"/>
      <protection locked="0"/>
    </xf>
    <xf numFmtId="0" fontId="0" fillId="2" borderId="16" xfId="0" applyFill="1" applyBorder="1" applyAlignment="1">
      <alignment horizontal="left" indent="1"/>
    </xf>
    <xf numFmtId="49" fontId="0" fillId="2" borderId="24" xfId="0" applyNumberFormat="1" applyFill="1" applyBorder="1" applyAlignment="1" applyProtection="1">
      <alignment horizontal="left" wrapText="1" indent="1"/>
      <protection locked="0"/>
    </xf>
    <xf numFmtId="49" fontId="0" fillId="2" borderId="17" xfId="0" applyNumberFormat="1" applyFill="1" applyBorder="1" applyAlignment="1" applyProtection="1">
      <alignment horizontal="left" wrapText="1" indent="1"/>
      <protection locked="0"/>
    </xf>
    <xf numFmtId="0" fontId="0" fillId="2" borderId="18" xfId="0" applyFill="1" applyBorder="1" applyAlignment="1" applyProtection="1">
      <alignment horizontal="center" vertical="top" wrapText="1"/>
      <protection locked="0"/>
    </xf>
    <xf numFmtId="49" fontId="0" fillId="2" borderId="16" xfId="0" applyNumberFormat="1" applyFill="1" applyBorder="1" applyAlignment="1" applyProtection="1">
      <alignment horizontal="left" vertical="top" wrapText="1" indent="1"/>
      <protection locked="0"/>
    </xf>
    <xf numFmtId="0" fontId="0" fillId="2" borderId="18" xfId="0" applyFill="1" applyBorder="1" applyAlignment="1">
      <alignment horizontal="center" vertical="top"/>
    </xf>
    <xf numFmtId="0" fontId="0" fillId="2" borderId="16" xfId="0" applyFill="1" applyBorder="1" applyAlignment="1">
      <alignment horizontal="left" vertical="top" indent="1"/>
    </xf>
    <xf numFmtId="0" fontId="10" fillId="0" borderId="0" xfId="0" applyFont="1" applyAlignment="1">
      <alignment horizontal="left" indent="1"/>
    </xf>
    <xf numFmtId="0" fontId="0" fillId="2" borderId="1" xfId="0" applyFill="1" applyBorder="1" applyAlignment="1">
      <alignment horizontal="left" vertical="top" wrapText="1" indent="1"/>
    </xf>
    <xf numFmtId="0" fontId="2" fillId="2" borderId="1" xfId="0" applyFont="1" applyFill="1" applyBorder="1" applyAlignment="1">
      <alignment horizontal="left" wrapText="1" indent="1"/>
    </xf>
    <xf numFmtId="0" fontId="0" fillId="2" borderId="1" xfId="0" applyFill="1" applyBorder="1" applyAlignment="1">
      <alignment horizontal="left" wrapText="1" indent="1"/>
    </xf>
    <xf numFmtId="0" fontId="3" fillId="5" borderId="2" xfId="0" applyFont="1" applyFill="1" applyBorder="1" applyAlignment="1">
      <alignment horizontal="left" vertical="top" indent="1"/>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6" xfId="0" applyFont="1" applyBorder="1" applyAlignment="1">
      <alignment horizontal="center" vertical="top"/>
    </xf>
    <xf numFmtId="49" fontId="0" fillId="0" borderId="1" xfId="0" applyNumberFormat="1" applyBorder="1" applyAlignment="1" applyProtection="1">
      <alignment horizontal="left" wrapText="1" indent="1"/>
      <protection locked="0"/>
    </xf>
    <xf numFmtId="0" fontId="0" fillId="0" borderId="18" xfId="0" applyBorder="1" applyAlignment="1">
      <alignment horizontal="center"/>
    </xf>
    <xf numFmtId="0" fontId="0" fillId="0" borderId="18" xfId="0" applyBorder="1" applyAlignment="1" applyProtection="1">
      <alignment horizontal="center" wrapText="1"/>
      <protection locked="0"/>
    </xf>
    <xf numFmtId="0" fontId="0" fillId="0" borderId="6" xfId="0" applyBorder="1" applyAlignment="1">
      <alignment horizontal="center"/>
    </xf>
    <xf numFmtId="0" fontId="2" fillId="0" borderId="18" xfId="0" applyFont="1" applyBorder="1" applyAlignment="1">
      <alignment horizontal="center" vertical="top"/>
    </xf>
    <xf numFmtId="0" fontId="2" fillId="2" borderId="19" xfId="0" applyFont="1" applyFill="1" applyBorder="1" applyAlignment="1">
      <alignment horizontal="left" vertical="top" wrapText="1" indent="1"/>
    </xf>
    <xf numFmtId="0" fontId="0" fillId="2" borderId="20" xfId="0" applyFill="1" applyBorder="1" applyAlignment="1">
      <alignment horizontal="left" indent="1"/>
    </xf>
    <xf numFmtId="0" fontId="2" fillId="0" borderId="18" xfId="0" applyFont="1" applyBorder="1" applyAlignment="1">
      <alignment horizontal="center"/>
    </xf>
    <xf numFmtId="0" fontId="2" fillId="0" borderId="6" xfId="0" applyFont="1" applyBorder="1" applyAlignment="1">
      <alignment horizontal="center"/>
    </xf>
    <xf numFmtId="165" fontId="0" fillId="2" borderId="17" xfId="0" applyNumberFormat="1" applyFill="1" applyBorder="1" applyAlignment="1">
      <alignment horizontal="right" vertical="center" indent="1"/>
    </xf>
    <xf numFmtId="165" fontId="0" fillId="2" borderId="17" xfId="0" applyNumberFormat="1" applyFill="1" applyBorder="1" applyAlignment="1">
      <alignment horizontal="right" vertical="top" indent="1"/>
    </xf>
    <xf numFmtId="165" fontId="0" fillId="0" borderId="17" xfId="0" applyNumberFormat="1" applyBorder="1" applyAlignment="1">
      <alignment horizontal="right" vertical="center" indent="1"/>
    </xf>
    <xf numFmtId="165" fontId="0" fillId="2" borderId="17" xfId="0" applyNumberFormat="1" applyFill="1" applyBorder="1" applyAlignment="1">
      <alignment horizontal="right" indent="1"/>
    </xf>
    <xf numFmtId="165" fontId="0" fillId="2" borderId="26" xfId="0" applyNumberFormat="1" applyFill="1" applyBorder="1" applyAlignment="1">
      <alignment horizontal="right" vertical="center" indent="1"/>
    </xf>
    <xf numFmtId="165" fontId="0" fillId="0" borderId="0" xfId="0" applyNumberFormat="1" applyAlignment="1">
      <alignment horizont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cellXfs>
  <cellStyles count="1">
    <cellStyle name="Normal" xfId="0" builtinId="0"/>
  </cellStyles>
  <dxfs count="14">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I28"/>
  <sheetViews>
    <sheetView showGridLines="0" tabSelected="1" zoomScale="90" zoomScaleNormal="90" workbookViewId="0">
      <selection activeCell="B5" sqref="B5"/>
    </sheetView>
  </sheetViews>
  <sheetFormatPr defaultRowHeight="14.5" x14ac:dyDescent="0.35"/>
  <cols>
    <col min="1" max="1" width="5.6328125" customWidth="1"/>
    <col min="2" max="2" width="25.6328125" customWidth="1"/>
    <col min="3" max="5" width="15.6328125" style="4" customWidth="1"/>
    <col min="6" max="6" width="15.6328125" style="5" customWidth="1"/>
  </cols>
  <sheetData>
    <row r="2" spans="1:477" x14ac:dyDescent="0.35">
      <c r="B2" s="45" t="s">
        <v>779</v>
      </c>
    </row>
    <row r="3" spans="1:477" ht="15" thickBot="1" x14ac:dyDescent="0.4"/>
    <row r="4" spans="1:477" ht="15" thickBot="1" x14ac:dyDescent="0.4">
      <c r="B4" s="125" t="s">
        <v>2</v>
      </c>
      <c r="C4" s="126"/>
      <c r="D4" s="126"/>
      <c r="E4" s="126"/>
      <c r="F4" s="127"/>
    </row>
    <row r="5" spans="1:477" ht="29.5" thickBot="1" x14ac:dyDescent="0.4">
      <c r="B5" s="10" t="s">
        <v>152</v>
      </c>
      <c r="C5" s="11" t="s">
        <v>131</v>
      </c>
      <c r="D5" s="12" t="s">
        <v>130</v>
      </c>
      <c r="E5" s="12" t="s">
        <v>129</v>
      </c>
      <c r="F5" s="13" t="s">
        <v>133</v>
      </c>
    </row>
    <row r="6" spans="1:477" x14ac:dyDescent="0.35">
      <c r="B6" s="49" t="s">
        <v>153</v>
      </c>
      <c r="C6" s="35">
        <f>'Feb-22'!C14</f>
        <v>10</v>
      </c>
      <c r="D6" s="35">
        <f>'Feb-22'!D14</f>
        <v>9</v>
      </c>
      <c r="E6" s="36">
        <f>'Feb-22'!E14</f>
        <v>10</v>
      </c>
      <c r="F6" s="40">
        <f>'Feb-22'!F14</f>
        <v>1174.1399999999999</v>
      </c>
    </row>
    <row r="7" spans="1:477" x14ac:dyDescent="0.35">
      <c r="B7" s="49" t="s">
        <v>135</v>
      </c>
      <c r="C7" s="35">
        <f>'Mar-22'!C19</f>
        <v>24</v>
      </c>
      <c r="D7" s="35">
        <f>'Mar-22'!D19</f>
        <v>14</v>
      </c>
      <c r="E7" s="36">
        <f>'Mar-22'!E19</f>
        <v>24</v>
      </c>
      <c r="F7" s="40">
        <f>'Mar-22'!F19</f>
        <v>3138.4700000000003</v>
      </c>
    </row>
    <row r="8" spans="1:477" x14ac:dyDescent="0.35">
      <c r="B8" s="48" t="s">
        <v>136</v>
      </c>
      <c r="C8" s="37">
        <f>'Apr-22'!C26</f>
        <v>37</v>
      </c>
      <c r="D8" s="37">
        <f>'Apr-22'!D26</f>
        <v>32</v>
      </c>
      <c r="E8" s="33">
        <f>'Apr-22'!E26</f>
        <v>37</v>
      </c>
      <c r="F8" s="39">
        <f>'Apr-22'!F26</f>
        <v>5763.3899999999994</v>
      </c>
    </row>
    <row r="9" spans="1:477" x14ac:dyDescent="0.35">
      <c r="B9" s="48" t="s">
        <v>137</v>
      </c>
      <c r="C9" s="38">
        <f>'May-22'!C32</f>
        <v>49</v>
      </c>
      <c r="D9" s="38">
        <f>'May-22'!D32</f>
        <v>35</v>
      </c>
      <c r="E9" s="35">
        <f>'May-22'!E32</f>
        <v>49</v>
      </c>
      <c r="F9" s="40">
        <f>'May-22'!F32</f>
        <v>6867.2699999999995</v>
      </c>
    </row>
    <row r="10" spans="1:477" s="8" customFormat="1" x14ac:dyDescent="0.35">
      <c r="A10"/>
      <c r="B10" s="49" t="s">
        <v>138</v>
      </c>
      <c r="C10" s="38">
        <f>'Jun-22'!C59</f>
        <v>74</v>
      </c>
      <c r="D10" s="38">
        <f>'Jun-22'!D59</f>
        <v>135</v>
      </c>
      <c r="E10" s="35">
        <f>'Jun-22'!E59</f>
        <v>74</v>
      </c>
      <c r="F10" s="40">
        <f>'Jun-22'!F59</f>
        <v>27300.879999999997</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row>
    <row r="11" spans="1:477" x14ac:dyDescent="0.35">
      <c r="B11" s="49" t="s">
        <v>139</v>
      </c>
      <c r="C11" s="38">
        <f>'Jul-22'!C30</f>
        <v>38</v>
      </c>
      <c r="D11" s="38">
        <f>'Jul-22'!D30</f>
        <v>48</v>
      </c>
      <c r="E11" s="35">
        <f>'Jul-22'!E30</f>
        <v>38</v>
      </c>
      <c r="F11" s="40">
        <f>'Jul-22'!F30</f>
        <v>8371.3500000000022</v>
      </c>
    </row>
    <row r="12" spans="1:477" x14ac:dyDescent="0.35">
      <c r="B12" s="49" t="s">
        <v>140</v>
      </c>
      <c r="C12" s="35">
        <f>'Aug-22'!C25</f>
        <v>40</v>
      </c>
      <c r="D12" s="35">
        <f>'Aug-22'!D25</f>
        <v>40</v>
      </c>
      <c r="E12" s="36">
        <f>'Aug-22'!E25</f>
        <v>37</v>
      </c>
      <c r="F12" s="40">
        <f>'Aug-22'!F25</f>
        <v>7629.31</v>
      </c>
    </row>
    <row r="13" spans="1:477" x14ac:dyDescent="0.35">
      <c r="B13" s="49" t="s">
        <v>141</v>
      </c>
      <c r="C13" s="35">
        <f>'Sept-22'!C46</f>
        <v>79</v>
      </c>
      <c r="D13" s="35">
        <f>'Sept-22'!D46</f>
        <v>103</v>
      </c>
      <c r="E13" s="36">
        <f>'Sept-22'!E46</f>
        <v>78</v>
      </c>
      <c r="F13" s="40">
        <f>'Sept-22'!F46</f>
        <v>20074.629999999997</v>
      </c>
    </row>
    <row r="14" spans="1:477" x14ac:dyDescent="0.35">
      <c r="B14" s="48" t="s">
        <v>142</v>
      </c>
      <c r="C14" s="37">
        <f>'Oct-22'!C41</f>
        <v>51</v>
      </c>
      <c r="D14" s="37">
        <f>'Oct-22'!D41</f>
        <v>52</v>
      </c>
      <c r="E14" s="33">
        <f>'Oct-22'!E41</f>
        <v>51</v>
      </c>
      <c r="F14" s="39">
        <f>'Oct-22'!F41</f>
        <v>10325.61</v>
      </c>
    </row>
    <row r="15" spans="1:477" x14ac:dyDescent="0.35">
      <c r="B15" s="48" t="s">
        <v>143</v>
      </c>
      <c r="C15" s="38">
        <f>'Nov-22'!C60</f>
        <v>86</v>
      </c>
      <c r="D15" s="38">
        <f>'Nov-22'!D60</f>
        <v>96</v>
      </c>
      <c r="E15" s="35">
        <f>'Nov-22'!E60</f>
        <v>85</v>
      </c>
      <c r="F15" s="40">
        <f>'Nov-22'!F60</f>
        <v>16592.86</v>
      </c>
    </row>
    <row r="16" spans="1:477" x14ac:dyDescent="0.35">
      <c r="B16" s="49" t="s">
        <v>144</v>
      </c>
      <c r="C16" s="35">
        <f>'Dec-22'!C15</f>
        <v>10</v>
      </c>
      <c r="D16" s="35">
        <f>'Dec-22'!D15</f>
        <v>11</v>
      </c>
      <c r="E16" s="36">
        <f>'Dec-22'!E15</f>
        <v>10</v>
      </c>
      <c r="F16" s="40">
        <f>'Dec-22'!F15</f>
        <v>1738.84</v>
      </c>
    </row>
    <row r="17" spans="1:477" x14ac:dyDescent="0.35">
      <c r="B17" s="48" t="s">
        <v>145</v>
      </c>
      <c r="C17" s="37">
        <f>'Jan-23'!C33</f>
        <v>39</v>
      </c>
      <c r="D17" s="37">
        <f>'Jan-23'!D33</f>
        <v>33</v>
      </c>
      <c r="E17" s="33">
        <f>'Jan-23'!E33</f>
        <v>39</v>
      </c>
      <c r="F17" s="39">
        <f>'Jan-23'!F33</f>
        <v>4616.9399999999996</v>
      </c>
    </row>
    <row r="18" spans="1:477" x14ac:dyDescent="0.35">
      <c r="B18" s="48" t="s">
        <v>154</v>
      </c>
      <c r="C18" s="37">
        <f>'Feb-23'!C25</f>
        <v>21</v>
      </c>
      <c r="D18" s="37">
        <f>'Feb-23'!D25</f>
        <v>26</v>
      </c>
      <c r="E18" s="33">
        <f>'Feb-23'!E25</f>
        <v>21</v>
      </c>
      <c r="F18" s="39">
        <f>'Feb-23'!F25</f>
        <v>3142.78</v>
      </c>
    </row>
    <row r="19" spans="1:477" x14ac:dyDescent="0.35">
      <c r="B19" s="48" t="s">
        <v>147</v>
      </c>
      <c r="C19" s="37">
        <f>'Mar-23'!C53</f>
        <v>63</v>
      </c>
      <c r="D19" s="37">
        <f>'Mar-23'!D53</f>
        <v>85</v>
      </c>
      <c r="E19" s="33">
        <f>'Mar-23'!E53</f>
        <v>63</v>
      </c>
      <c r="F19" s="39">
        <f>'Mar-23'!F53</f>
        <v>12316.699999999999</v>
      </c>
    </row>
    <row r="20" spans="1:477" x14ac:dyDescent="0.35">
      <c r="B20" s="48" t="s">
        <v>148</v>
      </c>
      <c r="C20" s="38">
        <f>'Apr-23'!C31</f>
        <v>36</v>
      </c>
      <c r="D20" s="38">
        <f>'Apr-23'!D31</f>
        <v>38</v>
      </c>
      <c r="E20" s="35">
        <f>'Apr-23'!E31</f>
        <v>36</v>
      </c>
      <c r="F20" s="40">
        <f>'Apr-23'!F31</f>
        <v>6352.14</v>
      </c>
    </row>
    <row r="21" spans="1:477" s="8" customFormat="1" x14ac:dyDescent="0.35">
      <c r="A21"/>
      <c r="B21" s="50" t="s">
        <v>149</v>
      </c>
      <c r="C21" s="38">
        <f>'May-23'!C31</f>
        <v>37</v>
      </c>
      <c r="D21" s="38">
        <f>'May-23'!D31</f>
        <v>38</v>
      </c>
      <c r="E21" s="35">
        <f>'May-23'!E31</f>
        <v>38</v>
      </c>
      <c r="F21" s="40">
        <f>'May-23'!F31</f>
        <v>7548.8300000000017</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row>
    <row r="22" spans="1:477" x14ac:dyDescent="0.35">
      <c r="B22" s="50" t="s">
        <v>150</v>
      </c>
      <c r="C22" s="38">
        <f>'Jun-23'!C39</f>
        <v>54</v>
      </c>
      <c r="D22" s="38">
        <f>'Jun-23'!D39</f>
        <v>53</v>
      </c>
      <c r="E22" s="35">
        <f>'Jun-23'!E39</f>
        <v>54</v>
      </c>
      <c r="F22" s="40">
        <f>'Jun-23'!F39</f>
        <v>11290.56</v>
      </c>
    </row>
    <row r="23" spans="1:477" ht="15" thickBot="1" x14ac:dyDescent="0.4">
      <c r="B23" s="50" t="s">
        <v>151</v>
      </c>
      <c r="C23" s="38">
        <f>'Jul-23'!C30</f>
        <v>45</v>
      </c>
      <c r="D23" s="38">
        <f>'Jul-23'!D30</f>
        <v>41</v>
      </c>
      <c r="E23" s="35">
        <f>'Jul-23'!E30</f>
        <v>45</v>
      </c>
      <c r="F23" s="40">
        <f>'Jul-23'!F30</f>
        <v>8132.6699999999983</v>
      </c>
    </row>
    <row r="24" spans="1:477" ht="15" thickBot="1" x14ac:dyDescent="0.4">
      <c r="B24" s="17" t="s">
        <v>155</v>
      </c>
      <c r="C24" s="18">
        <f>SUM(C6:C23)</f>
        <v>793</v>
      </c>
      <c r="D24" s="18">
        <f t="shared" ref="D24:F24" si="0">SUM(D6:D23)</f>
        <v>889</v>
      </c>
      <c r="E24" s="19">
        <f t="shared" si="0"/>
        <v>789</v>
      </c>
      <c r="F24" s="20">
        <f t="shared" si="0"/>
        <v>162377.37</v>
      </c>
    </row>
    <row r="28" spans="1:477" x14ac:dyDescent="0.35">
      <c r="D28" s="124"/>
    </row>
  </sheetData>
  <mergeCells count="1">
    <mergeCell ref="B4:F4"/>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J14"/>
  <sheetViews>
    <sheetView zoomScale="85" zoomScaleNormal="85" workbookViewId="0">
      <selection activeCell="B5" sqref="B5"/>
    </sheetView>
  </sheetViews>
  <sheetFormatPr defaultRowHeight="14.5" x14ac:dyDescent="0.35"/>
  <cols>
    <col min="1" max="1" width="5.6328125" customWidth="1"/>
    <col min="2" max="2" width="37.36328125" bestFit="1" customWidth="1"/>
    <col min="3" max="5" width="15.6328125" style="4" customWidth="1"/>
    <col min="6" max="6" width="15.6328125" style="5" customWidth="1"/>
    <col min="7" max="7" width="155.81640625" style="30" bestFit="1" customWidth="1"/>
  </cols>
  <sheetData>
    <row r="2" spans="1:478" x14ac:dyDescent="0.35">
      <c r="B2" s="45" t="s">
        <v>134</v>
      </c>
    </row>
    <row r="3" spans="1:478" ht="15" thickBot="1" x14ac:dyDescent="0.4"/>
    <row r="4" spans="1:478" ht="15" thickBot="1" x14ac:dyDescent="0.4">
      <c r="B4" s="125" t="s">
        <v>2</v>
      </c>
      <c r="C4" s="126"/>
      <c r="D4" s="126"/>
      <c r="E4" s="126"/>
      <c r="F4" s="126"/>
      <c r="G4" s="127"/>
    </row>
    <row r="5" spans="1:478" ht="29.5" thickBot="1" x14ac:dyDescent="0.4">
      <c r="B5" s="10" t="s">
        <v>0</v>
      </c>
      <c r="C5" s="11" t="s">
        <v>131</v>
      </c>
      <c r="D5" s="12" t="s">
        <v>130</v>
      </c>
      <c r="E5" s="12" t="s">
        <v>129</v>
      </c>
      <c r="F5" s="13" t="s">
        <v>133</v>
      </c>
      <c r="G5" s="32" t="s">
        <v>1</v>
      </c>
    </row>
    <row r="6" spans="1:478" x14ac:dyDescent="0.35">
      <c r="B6" s="103" t="s">
        <v>178</v>
      </c>
      <c r="C6" s="35">
        <v>1</v>
      </c>
      <c r="D6" s="35">
        <v>1</v>
      </c>
      <c r="E6" s="36">
        <v>1</v>
      </c>
      <c r="F6" s="40">
        <v>129</v>
      </c>
      <c r="G6" s="41" t="s">
        <v>488</v>
      </c>
    </row>
    <row r="7" spans="1:478" x14ac:dyDescent="0.35">
      <c r="B7" s="69" t="s">
        <v>175</v>
      </c>
      <c r="C7" s="33">
        <v>1</v>
      </c>
      <c r="D7" s="33">
        <v>2</v>
      </c>
      <c r="E7" s="34">
        <v>1</v>
      </c>
      <c r="F7" s="39">
        <v>317</v>
      </c>
      <c r="G7" s="41" t="s">
        <v>183</v>
      </c>
    </row>
    <row r="8" spans="1:478" ht="29" x14ac:dyDescent="0.35">
      <c r="B8" s="69" t="s">
        <v>179</v>
      </c>
      <c r="C8" s="35">
        <v>1</v>
      </c>
      <c r="D8" s="35">
        <v>1</v>
      </c>
      <c r="E8" s="36">
        <v>1</v>
      </c>
      <c r="F8" s="40">
        <v>90</v>
      </c>
      <c r="G8" s="41" t="s">
        <v>809</v>
      </c>
    </row>
    <row r="9" spans="1:478" x14ac:dyDescent="0.35">
      <c r="B9" s="103" t="s">
        <v>180</v>
      </c>
      <c r="C9" s="38">
        <v>1</v>
      </c>
      <c r="D9" s="38">
        <v>1</v>
      </c>
      <c r="E9" s="35">
        <v>1</v>
      </c>
      <c r="F9" s="40">
        <v>115</v>
      </c>
      <c r="G9" s="41" t="s">
        <v>810</v>
      </c>
    </row>
    <row r="10" spans="1:478" x14ac:dyDescent="0.35">
      <c r="B10" s="103" t="s">
        <v>30</v>
      </c>
      <c r="C10" s="38">
        <v>1</v>
      </c>
      <c r="D10" s="38">
        <v>1</v>
      </c>
      <c r="E10" s="35">
        <v>1</v>
      </c>
      <c r="F10" s="40">
        <v>85.01</v>
      </c>
      <c r="G10" s="41" t="s">
        <v>489</v>
      </c>
    </row>
    <row r="11" spans="1:478" s="8" customFormat="1" x14ac:dyDescent="0.35">
      <c r="A11"/>
      <c r="B11" s="103" t="s">
        <v>30</v>
      </c>
      <c r="C11" s="38">
        <v>1</v>
      </c>
      <c r="D11" s="38">
        <v>1</v>
      </c>
      <c r="E11" s="35">
        <v>1</v>
      </c>
      <c r="F11" s="40">
        <v>85.01</v>
      </c>
      <c r="G11" s="41" t="s">
        <v>489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row>
    <row r="12" spans="1:478" x14ac:dyDescent="0.35">
      <c r="B12" s="103" t="s">
        <v>30</v>
      </c>
      <c r="C12" s="38">
        <v>1</v>
      </c>
      <c r="D12" s="38">
        <v>1</v>
      </c>
      <c r="E12" s="35">
        <v>1</v>
      </c>
      <c r="F12" s="40">
        <v>85.01</v>
      </c>
      <c r="G12" s="41" t="s">
        <v>489</v>
      </c>
    </row>
    <row r="13" spans="1:478" ht="15" thickBot="1" x14ac:dyDescent="0.4">
      <c r="B13" s="69" t="s">
        <v>181</v>
      </c>
      <c r="C13" s="37">
        <v>3</v>
      </c>
      <c r="D13" s="37">
        <v>1</v>
      </c>
      <c r="E13" s="33">
        <v>3</v>
      </c>
      <c r="F13" s="39">
        <v>268.11</v>
      </c>
      <c r="G13" s="41" t="s">
        <v>182</v>
      </c>
    </row>
    <row r="14" spans="1:478" ht="15" thickBot="1" x14ac:dyDescent="0.4">
      <c r="B14" s="17" t="s">
        <v>132</v>
      </c>
      <c r="C14" s="18">
        <f>SUM(C6:C13)</f>
        <v>10</v>
      </c>
      <c r="D14" s="18">
        <f>SUM(D6:D13)</f>
        <v>9</v>
      </c>
      <c r="E14" s="19">
        <f>SUM(E6:E13)</f>
        <v>10</v>
      </c>
      <c r="F14" s="20">
        <f>SUM(F6:F13)</f>
        <v>1174.1399999999999</v>
      </c>
      <c r="G14" s="31"/>
    </row>
  </sheetData>
  <sortState ref="B6:G13">
    <sortCondition ref="B6:B13"/>
  </sortState>
  <mergeCells count="1">
    <mergeCell ref="B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J19"/>
  <sheetViews>
    <sheetView zoomScale="90" zoomScaleNormal="90" workbookViewId="0">
      <selection activeCell="B5" sqref="B5"/>
    </sheetView>
  </sheetViews>
  <sheetFormatPr defaultRowHeight="14.5" x14ac:dyDescent="0.35"/>
  <cols>
    <col min="1" max="1" width="5.6328125" customWidth="1"/>
    <col min="2" max="2" width="37.36328125" bestFit="1" customWidth="1"/>
    <col min="3" max="5" width="15.6328125" style="4" customWidth="1"/>
    <col min="6" max="6" width="15.6328125" style="5" customWidth="1"/>
    <col min="7" max="7" width="155.81640625" style="30" bestFit="1" customWidth="1"/>
  </cols>
  <sheetData>
    <row r="2" spans="1:478" x14ac:dyDescent="0.35">
      <c r="B2" s="46" t="s">
        <v>135</v>
      </c>
    </row>
    <row r="3" spans="1:478" ht="15" thickBot="1" x14ac:dyDescent="0.4"/>
    <row r="4" spans="1:478" ht="15" thickBot="1" x14ac:dyDescent="0.4">
      <c r="B4" s="125" t="s">
        <v>2</v>
      </c>
      <c r="C4" s="126"/>
      <c r="D4" s="126"/>
      <c r="E4" s="126"/>
      <c r="F4" s="126"/>
      <c r="G4" s="127"/>
    </row>
    <row r="5" spans="1:478" ht="29.5" thickBot="1" x14ac:dyDescent="0.4">
      <c r="B5" s="10" t="s">
        <v>0</v>
      </c>
      <c r="C5" s="11" t="s">
        <v>131</v>
      </c>
      <c r="D5" s="12" t="s">
        <v>130</v>
      </c>
      <c r="E5" s="12" t="s">
        <v>129</v>
      </c>
      <c r="F5" s="13" t="s">
        <v>133</v>
      </c>
      <c r="G5" s="32" t="s">
        <v>1</v>
      </c>
    </row>
    <row r="6" spans="1:478" s="21" customFormat="1" x14ac:dyDescent="0.35">
      <c r="B6" s="86" t="s">
        <v>768</v>
      </c>
      <c r="C6" s="34">
        <v>1</v>
      </c>
      <c r="D6" s="34">
        <v>1</v>
      </c>
      <c r="E6" s="34">
        <v>1</v>
      </c>
      <c r="F6" s="44">
        <v>70.16</v>
      </c>
      <c r="G6" s="41" t="s">
        <v>769</v>
      </c>
    </row>
    <row r="7" spans="1:478" x14ac:dyDescent="0.35">
      <c r="B7" s="69" t="s">
        <v>29</v>
      </c>
      <c r="C7" s="33">
        <v>1</v>
      </c>
      <c r="D7" s="33">
        <v>1</v>
      </c>
      <c r="E7" s="34">
        <v>1</v>
      </c>
      <c r="F7" s="39">
        <v>74</v>
      </c>
      <c r="G7" s="41" t="s">
        <v>214</v>
      </c>
    </row>
    <row r="8" spans="1:478" x14ac:dyDescent="0.35">
      <c r="B8" s="69" t="s">
        <v>6</v>
      </c>
      <c r="C8" s="35">
        <v>1</v>
      </c>
      <c r="D8" s="35">
        <v>1</v>
      </c>
      <c r="E8" s="36">
        <v>1</v>
      </c>
      <c r="F8" s="40">
        <v>112.99</v>
      </c>
      <c r="G8" s="41" t="s">
        <v>490</v>
      </c>
    </row>
    <row r="9" spans="1:478" ht="29" x14ac:dyDescent="0.35">
      <c r="B9" s="103" t="s">
        <v>184</v>
      </c>
      <c r="C9" s="35">
        <v>1</v>
      </c>
      <c r="D9" s="35">
        <v>1</v>
      </c>
      <c r="E9" s="36">
        <v>1</v>
      </c>
      <c r="F9" s="40">
        <v>125</v>
      </c>
      <c r="G9" s="41" t="s">
        <v>491</v>
      </c>
    </row>
    <row r="10" spans="1:478" ht="29" x14ac:dyDescent="0.35">
      <c r="B10" s="103" t="s">
        <v>184</v>
      </c>
      <c r="C10" s="38">
        <v>1</v>
      </c>
      <c r="D10" s="38">
        <v>1</v>
      </c>
      <c r="E10" s="35">
        <v>1</v>
      </c>
      <c r="F10" s="40">
        <v>125</v>
      </c>
      <c r="G10" s="41" t="s">
        <v>491</v>
      </c>
    </row>
    <row r="11" spans="1:478" x14ac:dyDescent="0.35">
      <c r="B11" s="103" t="s">
        <v>3</v>
      </c>
      <c r="C11" s="38">
        <v>2</v>
      </c>
      <c r="D11" s="38">
        <v>2</v>
      </c>
      <c r="E11" s="35">
        <v>2</v>
      </c>
      <c r="F11" s="40">
        <v>343.44</v>
      </c>
      <c r="G11" s="41" t="s">
        <v>492</v>
      </c>
    </row>
    <row r="12" spans="1:478" s="8" customFormat="1" x14ac:dyDescent="0.35">
      <c r="A12"/>
      <c r="B12" s="104" t="s">
        <v>185</v>
      </c>
      <c r="C12" s="2">
        <v>4</v>
      </c>
      <c r="D12" s="2">
        <v>1</v>
      </c>
      <c r="E12" s="6">
        <v>4</v>
      </c>
      <c r="F12" s="16">
        <v>460</v>
      </c>
      <c r="G12" s="41" t="s">
        <v>215</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row>
    <row r="13" spans="1:478" x14ac:dyDescent="0.35">
      <c r="B13" s="69" t="s">
        <v>176</v>
      </c>
      <c r="C13" s="37">
        <v>2</v>
      </c>
      <c r="D13" s="37">
        <v>1</v>
      </c>
      <c r="E13" s="33">
        <v>2</v>
      </c>
      <c r="F13" s="39">
        <v>210</v>
      </c>
      <c r="G13" s="41" t="s">
        <v>493</v>
      </c>
    </row>
    <row r="14" spans="1:478" x14ac:dyDescent="0.35">
      <c r="B14" s="104" t="s">
        <v>5</v>
      </c>
      <c r="C14" s="2">
        <v>2</v>
      </c>
      <c r="D14" s="2">
        <v>1</v>
      </c>
      <c r="E14" s="6">
        <v>2</v>
      </c>
      <c r="F14" s="14">
        <v>278</v>
      </c>
      <c r="G14" s="41" t="s">
        <v>494</v>
      </c>
    </row>
    <row r="15" spans="1:478" x14ac:dyDescent="0.35">
      <c r="B15" s="103" t="s">
        <v>4</v>
      </c>
      <c r="C15" s="38">
        <v>1</v>
      </c>
      <c r="D15" s="38">
        <v>1</v>
      </c>
      <c r="E15" s="35">
        <v>1</v>
      </c>
      <c r="F15" s="40">
        <v>68.5</v>
      </c>
      <c r="G15" s="41" t="s">
        <v>495</v>
      </c>
    </row>
    <row r="16" spans="1:478" x14ac:dyDescent="0.35">
      <c r="B16" s="105" t="s">
        <v>186</v>
      </c>
      <c r="C16" s="7">
        <v>4</v>
      </c>
      <c r="D16" s="7">
        <v>1</v>
      </c>
      <c r="E16" s="9">
        <v>4</v>
      </c>
      <c r="F16" s="15">
        <v>524</v>
      </c>
      <c r="G16" s="41" t="s">
        <v>216</v>
      </c>
    </row>
    <row r="17" spans="1:478" x14ac:dyDescent="0.35">
      <c r="B17" s="105" t="s">
        <v>742</v>
      </c>
      <c r="C17" s="7">
        <v>1</v>
      </c>
      <c r="D17" s="7">
        <v>1</v>
      </c>
      <c r="E17" s="9">
        <v>1</v>
      </c>
      <c r="F17" s="15">
        <v>140</v>
      </c>
      <c r="G17" s="41" t="s">
        <v>741</v>
      </c>
    </row>
    <row r="18" spans="1:478" s="1" customFormat="1" ht="15" thickBot="1" x14ac:dyDescent="0.4">
      <c r="A18"/>
      <c r="B18" s="103" t="s">
        <v>177</v>
      </c>
      <c r="C18" s="35">
        <v>3</v>
      </c>
      <c r="D18" s="35">
        <v>1</v>
      </c>
      <c r="E18" s="36">
        <v>3</v>
      </c>
      <c r="F18" s="40">
        <v>607.38</v>
      </c>
      <c r="G18" s="41" t="s">
        <v>496</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row>
    <row r="19" spans="1:478" ht="15" thickBot="1" x14ac:dyDescent="0.4">
      <c r="B19" s="17" t="s">
        <v>132</v>
      </c>
      <c r="C19" s="18">
        <f>SUM(C6:C18)</f>
        <v>24</v>
      </c>
      <c r="D19" s="18">
        <f t="shared" ref="D19:F19" si="0">SUM(D6:D18)</f>
        <v>14</v>
      </c>
      <c r="E19" s="19">
        <f t="shared" si="0"/>
        <v>24</v>
      </c>
      <c r="F19" s="20">
        <f t="shared" si="0"/>
        <v>3138.4700000000003</v>
      </c>
      <c r="G19" s="31"/>
    </row>
  </sheetData>
  <sortState ref="B7:G18">
    <sortCondition ref="B7:B18"/>
  </sortState>
  <mergeCells count="1">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J26"/>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136</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104" t="s">
        <v>189</v>
      </c>
      <c r="C6" s="6">
        <v>3</v>
      </c>
      <c r="D6" s="6">
        <v>1</v>
      </c>
      <c r="E6" s="3">
        <v>3</v>
      </c>
      <c r="F6" s="16">
        <v>258</v>
      </c>
      <c r="G6" s="41" t="s">
        <v>190</v>
      </c>
    </row>
    <row r="7" spans="1:478" x14ac:dyDescent="0.35">
      <c r="B7" s="69" t="s">
        <v>745</v>
      </c>
      <c r="C7" s="33">
        <v>2</v>
      </c>
      <c r="D7" s="33">
        <v>1</v>
      </c>
      <c r="E7" s="34">
        <v>2</v>
      </c>
      <c r="F7" s="39">
        <v>226.54</v>
      </c>
      <c r="G7" s="41" t="s">
        <v>746</v>
      </c>
    </row>
    <row r="8" spans="1:478" x14ac:dyDescent="0.35">
      <c r="B8" s="69" t="s">
        <v>9</v>
      </c>
      <c r="C8" s="33">
        <v>3</v>
      </c>
      <c r="D8" s="33">
        <v>1</v>
      </c>
      <c r="E8" s="34">
        <v>3</v>
      </c>
      <c r="F8" s="39">
        <v>356.85</v>
      </c>
      <c r="G8" s="41" t="s">
        <v>10</v>
      </c>
    </row>
    <row r="9" spans="1:478" x14ac:dyDescent="0.35">
      <c r="B9" s="104" t="s">
        <v>80</v>
      </c>
      <c r="C9" s="6">
        <v>5</v>
      </c>
      <c r="D9" s="6">
        <v>1</v>
      </c>
      <c r="E9" s="3">
        <v>5</v>
      </c>
      <c r="F9" s="16">
        <v>690</v>
      </c>
      <c r="G9" s="41" t="s">
        <v>193</v>
      </c>
    </row>
    <row r="10" spans="1:478" x14ac:dyDescent="0.35">
      <c r="B10" s="104" t="s">
        <v>194</v>
      </c>
      <c r="C10" s="2">
        <v>1</v>
      </c>
      <c r="D10" s="2">
        <v>5</v>
      </c>
      <c r="E10" s="6">
        <v>1</v>
      </c>
      <c r="F10" s="16">
        <v>812.85</v>
      </c>
      <c r="G10" s="41" t="s">
        <v>497</v>
      </c>
    </row>
    <row r="11" spans="1:478" x14ac:dyDescent="0.35">
      <c r="B11" s="104" t="s">
        <v>743</v>
      </c>
      <c r="C11" s="2">
        <v>1</v>
      </c>
      <c r="D11" s="2">
        <v>1</v>
      </c>
      <c r="E11" s="6">
        <v>1</v>
      </c>
      <c r="F11" s="16">
        <v>94</v>
      </c>
      <c r="G11" s="41" t="s">
        <v>744</v>
      </c>
    </row>
    <row r="12" spans="1:478" x14ac:dyDescent="0.35">
      <c r="B12" s="104" t="s">
        <v>188</v>
      </c>
      <c r="C12" s="2">
        <v>1</v>
      </c>
      <c r="D12" s="2">
        <v>1</v>
      </c>
      <c r="E12" s="6">
        <v>1</v>
      </c>
      <c r="F12" s="16">
        <v>144.72999999999999</v>
      </c>
      <c r="G12" s="41" t="s">
        <v>213</v>
      </c>
    </row>
    <row r="13" spans="1:478" s="28" customFormat="1" ht="29" x14ac:dyDescent="0.35">
      <c r="A13" s="21"/>
      <c r="B13" s="69" t="s">
        <v>195</v>
      </c>
      <c r="C13" s="37">
        <v>2</v>
      </c>
      <c r="D13" s="37">
        <v>2</v>
      </c>
      <c r="E13" s="33">
        <v>2</v>
      </c>
      <c r="F13" s="39">
        <v>540</v>
      </c>
      <c r="G13" s="41" t="s">
        <v>498</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row>
    <row r="14" spans="1:478" x14ac:dyDescent="0.35">
      <c r="B14" s="69" t="s">
        <v>8</v>
      </c>
      <c r="C14" s="37">
        <v>4</v>
      </c>
      <c r="D14" s="37">
        <v>1</v>
      </c>
      <c r="E14" s="33">
        <v>4</v>
      </c>
      <c r="F14" s="39">
        <v>413.48</v>
      </c>
      <c r="G14" s="41" t="s">
        <v>196</v>
      </c>
    </row>
    <row r="15" spans="1:478" x14ac:dyDescent="0.35">
      <c r="B15" s="69" t="s">
        <v>191</v>
      </c>
      <c r="C15" s="37">
        <v>2</v>
      </c>
      <c r="D15" s="37">
        <v>2</v>
      </c>
      <c r="E15" s="33">
        <v>2</v>
      </c>
      <c r="F15" s="39">
        <v>360</v>
      </c>
      <c r="G15" s="41" t="s">
        <v>499</v>
      </c>
    </row>
    <row r="16" spans="1:478" x14ac:dyDescent="0.35">
      <c r="B16" s="69" t="s">
        <v>198</v>
      </c>
      <c r="C16" s="37">
        <v>1</v>
      </c>
      <c r="D16" s="37">
        <v>3</v>
      </c>
      <c r="E16" s="33">
        <v>1</v>
      </c>
      <c r="F16" s="39">
        <v>295</v>
      </c>
      <c r="G16" s="41" t="s">
        <v>197</v>
      </c>
    </row>
    <row r="17" spans="1:478" x14ac:dyDescent="0.35">
      <c r="B17" s="69" t="s">
        <v>199</v>
      </c>
      <c r="C17" s="33">
        <v>2</v>
      </c>
      <c r="D17" s="33">
        <v>1</v>
      </c>
      <c r="E17" s="34">
        <v>2</v>
      </c>
      <c r="F17" s="39">
        <v>285</v>
      </c>
      <c r="G17" s="41" t="s">
        <v>808</v>
      </c>
    </row>
    <row r="18" spans="1:478" s="29" customFormat="1" ht="29" x14ac:dyDescent="0.35">
      <c r="A18" s="21"/>
      <c r="B18" s="69" t="s">
        <v>192</v>
      </c>
      <c r="C18" s="33">
        <v>1</v>
      </c>
      <c r="D18" s="33">
        <v>1</v>
      </c>
      <c r="E18" s="34">
        <v>1</v>
      </c>
      <c r="F18" s="39">
        <v>100</v>
      </c>
      <c r="G18" s="41" t="s">
        <v>495</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row>
    <row r="19" spans="1:478" x14ac:dyDescent="0.35">
      <c r="B19" s="69" t="s">
        <v>7</v>
      </c>
      <c r="C19" s="33">
        <v>1</v>
      </c>
      <c r="D19" s="33">
        <v>4</v>
      </c>
      <c r="E19" s="34">
        <v>1</v>
      </c>
      <c r="F19" s="39">
        <v>331</v>
      </c>
      <c r="G19" s="41" t="s">
        <v>500</v>
      </c>
    </row>
    <row r="20" spans="1:478" x14ac:dyDescent="0.35">
      <c r="B20" s="69" t="s">
        <v>11</v>
      </c>
      <c r="C20" s="33">
        <v>1</v>
      </c>
      <c r="D20" s="33">
        <v>1</v>
      </c>
      <c r="E20" s="34">
        <v>1</v>
      </c>
      <c r="F20" s="39">
        <v>68.5</v>
      </c>
      <c r="G20" s="41" t="s">
        <v>787</v>
      </c>
    </row>
    <row r="21" spans="1:478" s="29" customFormat="1" x14ac:dyDescent="0.35">
      <c r="A21" s="21"/>
      <c r="B21" s="69" t="s">
        <v>11</v>
      </c>
      <c r="C21" s="33">
        <v>1</v>
      </c>
      <c r="D21" s="33">
        <v>2</v>
      </c>
      <c r="E21" s="34">
        <v>1</v>
      </c>
      <c r="F21" s="39">
        <v>68.5</v>
      </c>
      <c r="G21" s="41" t="s">
        <v>787</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row>
    <row r="22" spans="1:478" x14ac:dyDescent="0.35">
      <c r="B22" s="104" t="s">
        <v>187</v>
      </c>
      <c r="C22" s="3">
        <v>1</v>
      </c>
      <c r="D22" s="3">
        <v>1</v>
      </c>
      <c r="E22" s="3">
        <v>1</v>
      </c>
      <c r="F22" s="16">
        <v>100</v>
      </c>
      <c r="G22" s="41" t="s">
        <v>495</v>
      </c>
    </row>
    <row r="23" spans="1:478" x14ac:dyDescent="0.35">
      <c r="B23" s="86" t="s">
        <v>766</v>
      </c>
      <c r="C23" s="34">
        <v>1</v>
      </c>
      <c r="D23" s="34">
        <v>1</v>
      </c>
      <c r="E23" s="34">
        <v>1</v>
      </c>
      <c r="F23" s="44">
        <v>216</v>
      </c>
      <c r="G23" s="41" t="s">
        <v>767</v>
      </c>
    </row>
    <row r="24" spans="1:478" x14ac:dyDescent="0.35">
      <c r="B24" s="69" t="s">
        <v>747</v>
      </c>
      <c r="C24" s="33">
        <v>2</v>
      </c>
      <c r="D24" s="33">
        <v>1</v>
      </c>
      <c r="E24" s="34">
        <v>2</v>
      </c>
      <c r="F24" s="39">
        <v>224.94</v>
      </c>
      <c r="G24" s="41" t="s">
        <v>746</v>
      </c>
    </row>
    <row r="25" spans="1:478" s="29" customFormat="1" ht="29.5" thickBot="1" x14ac:dyDescent="0.4">
      <c r="A25" s="21"/>
      <c r="B25" s="69" t="s">
        <v>31</v>
      </c>
      <c r="C25" s="33">
        <v>2</v>
      </c>
      <c r="D25" s="33">
        <v>1</v>
      </c>
      <c r="E25" s="34">
        <v>2</v>
      </c>
      <c r="F25" s="39">
        <v>178</v>
      </c>
      <c r="G25" s="41" t="s">
        <v>200</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row>
    <row r="26" spans="1:478" customFormat="1" ht="15" thickBot="1" x14ac:dyDescent="0.4">
      <c r="B26" s="17" t="s">
        <v>132</v>
      </c>
      <c r="C26" s="18">
        <f>SUM(C6:C25)</f>
        <v>37</v>
      </c>
      <c r="D26" s="18">
        <f t="shared" ref="D26:F26" si="0">SUM(D6:D25)</f>
        <v>32</v>
      </c>
      <c r="E26" s="19">
        <f t="shared" si="0"/>
        <v>37</v>
      </c>
      <c r="F26" s="20">
        <f t="shared" si="0"/>
        <v>5763.3899999999994</v>
      </c>
      <c r="G26" s="31"/>
    </row>
  </sheetData>
  <sortState ref="B6:G25">
    <sortCondition ref="B6:B25"/>
  </sortState>
  <mergeCells count="1">
    <mergeCell ref="B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J32"/>
  <sheetViews>
    <sheetView zoomScale="90" zoomScaleNormal="90" workbookViewId="0">
      <selection activeCell="G14" sqref="G14"/>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137</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663</v>
      </c>
      <c r="C6" s="33">
        <v>1</v>
      </c>
      <c r="D6" s="33">
        <v>1</v>
      </c>
      <c r="E6" s="34">
        <v>1</v>
      </c>
      <c r="F6" s="39">
        <v>117</v>
      </c>
      <c r="G6" s="41" t="s">
        <v>34</v>
      </c>
    </row>
    <row r="7" spans="1:478" x14ac:dyDescent="0.35">
      <c r="B7" s="69" t="s">
        <v>664</v>
      </c>
      <c r="C7" s="33">
        <v>1</v>
      </c>
      <c r="D7" s="33">
        <v>1</v>
      </c>
      <c r="E7" s="34">
        <v>1</v>
      </c>
      <c r="F7" s="39">
        <v>128.19</v>
      </c>
      <c r="G7" s="41" t="s">
        <v>717</v>
      </c>
    </row>
    <row r="8" spans="1:478" x14ac:dyDescent="0.35">
      <c r="B8" s="69" t="s">
        <v>43</v>
      </c>
      <c r="C8" s="33">
        <v>1</v>
      </c>
      <c r="D8" s="33">
        <v>1</v>
      </c>
      <c r="E8" s="34">
        <v>1</v>
      </c>
      <c r="F8" s="44">
        <v>126</v>
      </c>
      <c r="G8" s="41" t="s">
        <v>788</v>
      </c>
    </row>
    <row r="9" spans="1:478" x14ac:dyDescent="0.35">
      <c r="B9" s="69" t="s">
        <v>382</v>
      </c>
      <c r="C9" s="37">
        <v>4</v>
      </c>
      <c r="D9" s="37">
        <v>4</v>
      </c>
      <c r="E9" s="33">
        <v>4</v>
      </c>
      <c r="F9" s="39">
        <v>670</v>
      </c>
      <c r="G9" s="41" t="s">
        <v>201</v>
      </c>
    </row>
    <row r="10" spans="1:478" x14ac:dyDescent="0.35">
      <c r="B10" s="69" t="s">
        <v>39</v>
      </c>
      <c r="C10" s="37">
        <v>3</v>
      </c>
      <c r="D10" s="37">
        <v>1</v>
      </c>
      <c r="E10" s="33">
        <v>3</v>
      </c>
      <c r="F10" s="39">
        <v>194.96</v>
      </c>
      <c r="G10" s="41" t="s">
        <v>40</v>
      </c>
    </row>
    <row r="11" spans="1:478" s="28" customFormat="1" x14ac:dyDescent="0.35">
      <c r="A11" s="21"/>
      <c r="B11" s="69" t="s">
        <v>39</v>
      </c>
      <c r="C11" s="37">
        <v>2</v>
      </c>
      <c r="D11" s="37">
        <v>1</v>
      </c>
      <c r="E11" s="33">
        <v>2</v>
      </c>
      <c r="F11" s="39">
        <v>130.08000000000001</v>
      </c>
      <c r="G11" s="41" t="s">
        <v>40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row>
    <row r="12" spans="1:478" x14ac:dyDescent="0.35">
      <c r="B12" s="103" t="s">
        <v>37</v>
      </c>
      <c r="C12" s="37">
        <v>2</v>
      </c>
      <c r="D12" s="37">
        <v>1</v>
      </c>
      <c r="E12" s="33">
        <v>2</v>
      </c>
      <c r="F12" s="39">
        <v>330</v>
      </c>
      <c r="G12" s="41" t="s">
        <v>502</v>
      </c>
    </row>
    <row r="13" spans="1:478" x14ac:dyDescent="0.35">
      <c r="B13" s="69" t="s">
        <v>194</v>
      </c>
      <c r="C13" s="37">
        <v>1</v>
      </c>
      <c r="D13" s="37">
        <v>1</v>
      </c>
      <c r="E13" s="33">
        <v>1</v>
      </c>
      <c r="F13" s="39">
        <v>162.57</v>
      </c>
      <c r="G13" s="41" t="s">
        <v>497</v>
      </c>
    </row>
    <row r="14" spans="1:478" x14ac:dyDescent="0.35">
      <c r="B14" s="69" t="s">
        <v>204</v>
      </c>
      <c r="C14" s="37">
        <v>5</v>
      </c>
      <c r="D14" s="37">
        <v>2</v>
      </c>
      <c r="E14" s="33">
        <v>5</v>
      </c>
      <c r="F14" s="39">
        <v>830</v>
      </c>
      <c r="G14" s="41" t="s">
        <v>10</v>
      </c>
    </row>
    <row r="15" spans="1:478" x14ac:dyDescent="0.35">
      <c r="B15" s="69" t="s">
        <v>45</v>
      </c>
      <c r="C15" s="33">
        <v>2</v>
      </c>
      <c r="D15" s="33">
        <v>1</v>
      </c>
      <c r="E15" s="34">
        <v>2</v>
      </c>
      <c r="F15" s="44">
        <v>250</v>
      </c>
      <c r="G15" s="41" t="s">
        <v>212</v>
      </c>
    </row>
    <row r="16" spans="1:478" s="29" customFormat="1" x14ac:dyDescent="0.35">
      <c r="A16" s="21"/>
      <c r="B16" s="69" t="s">
        <v>42</v>
      </c>
      <c r="C16" s="33">
        <v>1</v>
      </c>
      <c r="D16" s="33">
        <v>1</v>
      </c>
      <c r="E16" s="34">
        <v>1</v>
      </c>
      <c r="F16" s="44">
        <v>100</v>
      </c>
      <c r="G16" s="41" t="s">
        <v>503</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row>
    <row r="17" spans="1:478" x14ac:dyDescent="0.35">
      <c r="B17" s="69" t="s">
        <v>38</v>
      </c>
      <c r="C17" s="33">
        <v>1</v>
      </c>
      <c r="D17" s="33">
        <v>1</v>
      </c>
      <c r="E17" s="34">
        <v>1</v>
      </c>
      <c r="F17" s="39">
        <v>157</v>
      </c>
      <c r="G17" s="41" t="s">
        <v>718</v>
      </c>
    </row>
    <row r="18" spans="1:478" x14ac:dyDescent="0.35">
      <c r="B18" s="69" t="s">
        <v>32</v>
      </c>
      <c r="C18" s="33">
        <v>1</v>
      </c>
      <c r="D18" s="33">
        <v>1</v>
      </c>
      <c r="E18" s="34">
        <v>1</v>
      </c>
      <c r="F18" s="39">
        <v>104</v>
      </c>
      <c r="G18" s="41" t="s">
        <v>504</v>
      </c>
    </row>
    <row r="19" spans="1:478" s="29" customFormat="1" x14ac:dyDescent="0.35">
      <c r="A19" s="21"/>
      <c r="B19" s="69" t="s">
        <v>205</v>
      </c>
      <c r="C19" s="33">
        <v>1</v>
      </c>
      <c r="D19" s="33">
        <v>1</v>
      </c>
      <c r="E19" s="34">
        <v>1</v>
      </c>
      <c r="F19" s="44">
        <v>78.5</v>
      </c>
      <c r="G19" s="41" t="s">
        <v>505</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row>
    <row r="20" spans="1:478" x14ac:dyDescent="0.35">
      <c r="B20" s="69" t="s">
        <v>5</v>
      </c>
      <c r="C20" s="34">
        <v>2</v>
      </c>
      <c r="D20" s="34">
        <v>1</v>
      </c>
      <c r="E20" s="34">
        <v>2</v>
      </c>
      <c r="F20" s="44">
        <v>338</v>
      </c>
      <c r="G20" s="41" t="s">
        <v>206</v>
      </c>
    </row>
    <row r="21" spans="1:478" s="29" customFormat="1" x14ac:dyDescent="0.35">
      <c r="A21" s="21"/>
      <c r="B21" s="69" t="s">
        <v>207</v>
      </c>
      <c r="C21" s="33">
        <v>3</v>
      </c>
      <c r="D21" s="33">
        <v>2</v>
      </c>
      <c r="E21" s="34">
        <v>3</v>
      </c>
      <c r="F21" s="39">
        <v>867</v>
      </c>
      <c r="G21" s="41" t="s">
        <v>208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row>
    <row r="22" spans="1:478" s="29" customFormat="1" x14ac:dyDescent="0.35">
      <c r="A22" s="21"/>
      <c r="B22" s="69" t="s">
        <v>36</v>
      </c>
      <c r="C22" s="37">
        <v>2</v>
      </c>
      <c r="D22" s="37">
        <v>1</v>
      </c>
      <c r="E22" s="33">
        <v>2</v>
      </c>
      <c r="F22" s="39">
        <v>161</v>
      </c>
      <c r="G22" s="41" t="s">
        <v>506</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x14ac:dyDescent="0.35">
      <c r="B23" s="69" t="s">
        <v>44</v>
      </c>
      <c r="C23" s="34">
        <v>6</v>
      </c>
      <c r="D23" s="34">
        <v>1</v>
      </c>
      <c r="E23" s="34">
        <v>6</v>
      </c>
      <c r="F23" s="44">
        <v>555</v>
      </c>
      <c r="G23" s="41" t="s">
        <v>212</v>
      </c>
    </row>
    <row r="24" spans="1:478" customFormat="1" x14ac:dyDescent="0.35">
      <c r="B24" s="69" t="s">
        <v>44</v>
      </c>
      <c r="C24" s="7">
        <v>1</v>
      </c>
      <c r="D24" s="7">
        <v>1</v>
      </c>
      <c r="E24" s="9">
        <v>1</v>
      </c>
      <c r="F24" s="15">
        <v>91.33</v>
      </c>
      <c r="G24" s="41" t="s">
        <v>212</v>
      </c>
    </row>
    <row r="25" spans="1:478" x14ac:dyDescent="0.35">
      <c r="B25" s="69" t="s">
        <v>209</v>
      </c>
      <c r="C25" s="34">
        <v>3</v>
      </c>
      <c r="D25" s="34">
        <v>1</v>
      </c>
      <c r="E25" s="34">
        <v>3</v>
      </c>
      <c r="F25" s="44">
        <v>241.5</v>
      </c>
      <c r="G25" s="41" t="s">
        <v>789</v>
      </c>
    </row>
    <row r="26" spans="1:478" customFormat="1" x14ac:dyDescent="0.35">
      <c r="B26" s="105" t="s">
        <v>742</v>
      </c>
      <c r="C26" s="7">
        <v>1</v>
      </c>
      <c r="D26" s="7">
        <v>1</v>
      </c>
      <c r="E26" s="9">
        <v>1</v>
      </c>
      <c r="F26" s="15">
        <v>140</v>
      </c>
      <c r="G26" s="41" t="s">
        <v>741</v>
      </c>
    </row>
    <row r="27" spans="1:478" s="28" customFormat="1" x14ac:dyDescent="0.35">
      <c r="A27" s="21"/>
      <c r="B27" s="69" t="s">
        <v>35</v>
      </c>
      <c r="C27" s="34">
        <v>1</v>
      </c>
      <c r="D27" s="34">
        <v>4</v>
      </c>
      <c r="E27" s="34">
        <v>1</v>
      </c>
      <c r="F27" s="39">
        <v>544</v>
      </c>
      <c r="G27" s="41" t="s">
        <v>507</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row>
    <row r="28" spans="1:478" s="28" customFormat="1" x14ac:dyDescent="0.35">
      <c r="A28" s="21"/>
      <c r="B28" s="69" t="s">
        <v>501</v>
      </c>
      <c r="C28" s="34">
        <v>1</v>
      </c>
      <c r="D28" s="34">
        <v>2</v>
      </c>
      <c r="E28" s="34">
        <v>1</v>
      </c>
      <c r="F28" s="44">
        <v>179.4</v>
      </c>
      <c r="G28" s="41" t="s">
        <v>508</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row>
    <row r="29" spans="1:478" x14ac:dyDescent="0.35">
      <c r="B29" s="69" t="s">
        <v>41</v>
      </c>
      <c r="C29" s="34">
        <v>1</v>
      </c>
      <c r="D29" s="34">
        <v>1</v>
      </c>
      <c r="E29" s="34">
        <v>1</v>
      </c>
      <c r="F29" s="39">
        <v>115.74</v>
      </c>
      <c r="G29" s="41" t="s">
        <v>509</v>
      </c>
    </row>
    <row r="30" spans="1:478" x14ac:dyDescent="0.35">
      <c r="B30" s="69" t="s">
        <v>210</v>
      </c>
      <c r="C30" s="34">
        <v>1</v>
      </c>
      <c r="D30" s="34">
        <v>1</v>
      </c>
      <c r="E30" s="34">
        <v>1</v>
      </c>
      <c r="F30" s="39">
        <v>120</v>
      </c>
      <c r="G30" s="41" t="s">
        <v>510</v>
      </c>
    </row>
    <row r="31" spans="1:478" ht="15" thickBot="1" x14ac:dyDescent="0.4">
      <c r="B31" s="69" t="s">
        <v>33</v>
      </c>
      <c r="C31" s="34">
        <v>1</v>
      </c>
      <c r="D31" s="34">
        <v>1</v>
      </c>
      <c r="E31" s="34">
        <v>1</v>
      </c>
      <c r="F31" s="39">
        <v>136</v>
      </c>
      <c r="G31" s="41" t="s">
        <v>211</v>
      </c>
    </row>
    <row r="32" spans="1:478" customFormat="1" ht="15" thickBot="1" x14ac:dyDescent="0.4">
      <c r="B32" s="17" t="s">
        <v>132</v>
      </c>
      <c r="C32" s="18">
        <f>SUM(C6:C31)</f>
        <v>49</v>
      </c>
      <c r="D32" s="18">
        <f>SUM(D6:D31)</f>
        <v>35</v>
      </c>
      <c r="E32" s="19">
        <f>SUM(E6:E31)</f>
        <v>49</v>
      </c>
      <c r="F32" s="20">
        <f>SUM(F6:F31)</f>
        <v>6867.2699999999995</v>
      </c>
      <c r="G32" s="31"/>
    </row>
  </sheetData>
  <sortState ref="B6:G31">
    <sortCondition ref="B6:B31"/>
  </sortState>
  <mergeCells count="1">
    <mergeCell ref="B4: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59"/>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2:7" x14ac:dyDescent="0.35">
      <c r="B2" s="47" t="s">
        <v>138</v>
      </c>
    </row>
    <row r="3" spans="2:7" ht="15" thickBot="1" x14ac:dyDescent="0.4"/>
    <row r="4" spans="2:7" ht="15" thickBot="1" x14ac:dyDescent="0.4">
      <c r="B4" s="128" t="s">
        <v>2</v>
      </c>
      <c r="C4" s="129"/>
      <c r="D4" s="129"/>
      <c r="E4" s="129"/>
      <c r="F4" s="129"/>
      <c r="G4" s="130"/>
    </row>
    <row r="5" spans="2:7" ht="29.5" thickBot="1" x14ac:dyDescent="0.4">
      <c r="B5" s="24" t="s">
        <v>0</v>
      </c>
      <c r="C5" s="25" t="s">
        <v>131</v>
      </c>
      <c r="D5" s="26" t="s">
        <v>130</v>
      </c>
      <c r="E5" s="26" t="s">
        <v>129</v>
      </c>
      <c r="F5" s="27" t="s">
        <v>133</v>
      </c>
      <c r="G5" s="43" t="s">
        <v>1</v>
      </c>
    </row>
    <row r="6" spans="2:7" x14ac:dyDescent="0.35">
      <c r="B6" s="69" t="s">
        <v>719</v>
      </c>
      <c r="C6" s="33">
        <v>1</v>
      </c>
      <c r="D6" s="33">
        <v>4</v>
      </c>
      <c r="E6" s="34">
        <v>1</v>
      </c>
      <c r="F6" s="44">
        <v>400</v>
      </c>
      <c r="G6" s="41" t="s">
        <v>668</v>
      </c>
    </row>
    <row r="7" spans="2:7" x14ac:dyDescent="0.35">
      <c r="B7" s="69" t="s">
        <v>720</v>
      </c>
      <c r="C7" s="33">
        <v>1</v>
      </c>
      <c r="D7" s="33">
        <v>3</v>
      </c>
      <c r="E7" s="34">
        <v>1</v>
      </c>
      <c r="F7" s="44">
        <v>380.24</v>
      </c>
      <c r="G7" s="41" t="s">
        <v>669</v>
      </c>
    </row>
    <row r="8" spans="2:7" x14ac:dyDescent="0.35">
      <c r="B8" s="69" t="s">
        <v>721</v>
      </c>
      <c r="C8" s="33">
        <v>1</v>
      </c>
      <c r="D8" s="33">
        <v>5</v>
      </c>
      <c r="E8" s="34">
        <v>1</v>
      </c>
      <c r="F8" s="44">
        <v>597</v>
      </c>
      <c r="G8" s="41" t="s">
        <v>670</v>
      </c>
    </row>
    <row r="9" spans="2:7" x14ac:dyDescent="0.35">
      <c r="B9" s="69" t="s">
        <v>228</v>
      </c>
      <c r="C9" s="37">
        <v>1</v>
      </c>
      <c r="D9" s="37">
        <v>4</v>
      </c>
      <c r="E9" s="33">
        <v>1</v>
      </c>
      <c r="F9" s="44">
        <v>543</v>
      </c>
      <c r="G9" s="41" t="s">
        <v>671</v>
      </c>
    </row>
    <row r="10" spans="2:7" x14ac:dyDescent="0.35">
      <c r="B10" s="69" t="s">
        <v>722</v>
      </c>
      <c r="C10" s="37">
        <v>1</v>
      </c>
      <c r="D10" s="37">
        <v>1</v>
      </c>
      <c r="E10" s="33">
        <v>1</v>
      </c>
      <c r="F10" s="44">
        <v>151.97999999999999</v>
      </c>
      <c r="G10" s="41" t="s">
        <v>675</v>
      </c>
    </row>
    <row r="11" spans="2:7" x14ac:dyDescent="0.35">
      <c r="B11" s="69" t="s">
        <v>723</v>
      </c>
      <c r="C11" s="37">
        <v>2</v>
      </c>
      <c r="D11" s="37">
        <v>5</v>
      </c>
      <c r="E11" s="33">
        <v>2</v>
      </c>
      <c r="F11" s="44">
        <v>1763.4</v>
      </c>
      <c r="G11" s="41" t="s">
        <v>672</v>
      </c>
    </row>
    <row r="12" spans="2:7" x14ac:dyDescent="0.35">
      <c r="B12" s="86" t="s">
        <v>724</v>
      </c>
      <c r="C12" s="107">
        <v>1</v>
      </c>
      <c r="D12" s="107">
        <v>1</v>
      </c>
      <c r="E12" s="108">
        <v>1</v>
      </c>
      <c r="F12" s="39">
        <v>173.74</v>
      </c>
      <c r="G12" s="66" t="s">
        <v>217</v>
      </c>
    </row>
    <row r="13" spans="2:7" ht="29" x14ac:dyDescent="0.35">
      <c r="B13" s="69" t="s">
        <v>46</v>
      </c>
      <c r="C13" s="37">
        <v>4</v>
      </c>
      <c r="D13" s="37">
        <v>2</v>
      </c>
      <c r="E13" s="33">
        <v>4</v>
      </c>
      <c r="F13" s="39">
        <v>368</v>
      </c>
      <c r="G13" s="41" t="s">
        <v>511</v>
      </c>
    </row>
    <row r="14" spans="2:7" x14ac:dyDescent="0.35">
      <c r="B14" s="69" t="s">
        <v>218</v>
      </c>
      <c r="C14" s="37">
        <v>1</v>
      </c>
      <c r="D14" s="37">
        <v>4</v>
      </c>
      <c r="E14" s="33">
        <v>1</v>
      </c>
      <c r="F14" s="39">
        <v>224</v>
      </c>
      <c r="G14" s="41" t="s">
        <v>807</v>
      </c>
    </row>
    <row r="15" spans="2:7" x14ac:dyDescent="0.35">
      <c r="B15" s="69" t="s">
        <v>219</v>
      </c>
      <c r="C15" s="33">
        <v>1</v>
      </c>
      <c r="D15" s="33">
        <v>3</v>
      </c>
      <c r="E15" s="34">
        <v>1</v>
      </c>
      <c r="F15" s="44">
        <v>501.36</v>
      </c>
      <c r="G15" s="41" t="s">
        <v>673</v>
      </c>
    </row>
    <row r="16" spans="2:7" x14ac:dyDescent="0.35">
      <c r="B16" s="69" t="s">
        <v>220</v>
      </c>
      <c r="C16" s="33">
        <v>2</v>
      </c>
      <c r="D16" s="33">
        <v>1</v>
      </c>
      <c r="E16" s="34">
        <v>2</v>
      </c>
      <c r="F16" s="44">
        <v>200</v>
      </c>
      <c r="G16" s="41" t="s">
        <v>674</v>
      </c>
    </row>
    <row r="17" spans="2:7" ht="29" x14ac:dyDescent="0.35">
      <c r="B17" s="86" t="s">
        <v>221</v>
      </c>
      <c r="C17" s="108">
        <v>1</v>
      </c>
      <c r="D17" s="108">
        <v>4</v>
      </c>
      <c r="E17" s="109">
        <v>1</v>
      </c>
      <c r="F17" s="39">
        <v>624</v>
      </c>
      <c r="G17" s="66" t="s">
        <v>695</v>
      </c>
    </row>
    <row r="18" spans="2:7" ht="29" x14ac:dyDescent="0.35">
      <c r="B18" s="86" t="s">
        <v>221</v>
      </c>
      <c r="C18" s="108">
        <v>1</v>
      </c>
      <c r="D18" s="108">
        <v>4</v>
      </c>
      <c r="E18" s="109">
        <v>1</v>
      </c>
      <c r="F18" s="39">
        <v>624</v>
      </c>
      <c r="G18" s="66" t="s">
        <v>695</v>
      </c>
    </row>
    <row r="19" spans="2:7" x14ac:dyDescent="0.35">
      <c r="B19" s="69" t="s">
        <v>748</v>
      </c>
      <c r="C19" s="33">
        <v>1</v>
      </c>
      <c r="D19" s="33">
        <v>2</v>
      </c>
      <c r="E19" s="34">
        <v>1</v>
      </c>
      <c r="F19" s="44">
        <v>251.3</v>
      </c>
      <c r="G19" s="41" t="s">
        <v>749</v>
      </c>
    </row>
    <row r="20" spans="2:7" ht="29" x14ac:dyDescent="0.35">
      <c r="B20" s="69" t="s">
        <v>222</v>
      </c>
      <c r="C20" s="33">
        <v>3</v>
      </c>
      <c r="D20" s="33">
        <v>1</v>
      </c>
      <c r="E20" s="34">
        <v>3</v>
      </c>
      <c r="F20" s="44">
        <v>291</v>
      </c>
      <c r="G20" s="41" t="s">
        <v>676</v>
      </c>
    </row>
    <row r="21" spans="2:7" x14ac:dyDescent="0.35">
      <c r="B21" s="69" t="s">
        <v>47</v>
      </c>
      <c r="C21" s="34">
        <v>1</v>
      </c>
      <c r="D21" s="34">
        <v>3</v>
      </c>
      <c r="E21" s="34">
        <v>1</v>
      </c>
      <c r="F21" s="39">
        <v>510</v>
      </c>
      <c r="G21" s="41" t="s">
        <v>807</v>
      </c>
    </row>
    <row r="22" spans="2:7" x14ac:dyDescent="0.35">
      <c r="B22" s="69" t="s">
        <v>47</v>
      </c>
      <c r="C22" s="33">
        <v>2</v>
      </c>
      <c r="D22" s="33">
        <v>3</v>
      </c>
      <c r="E22" s="34">
        <v>2</v>
      </c>
      <c r="F22" s="39">
        <v>1020</v>
      </c>
      <c r="G22" s="41" t="s">
        <v>807</v>
      </c>
    </row>
    <row r="23" spans="2:7" x14ac:dyDescent="0.35">
      <c r="B23" s="69" t="s">
        <v>47</v>
      </c>
      <c r="C23" s="37">
        <v>1</v>
      </c>
      <c r="D23" s="37">
        <v>3</v>
      </c>
      <c r="E23" s="33">
        <v>1</v>
      </c>
      <c r="F23" s="39">
        <v>510</v>
      </c>
      <c r="G23" s="41" t="s">
        <v>807</v>
      </c>
    </row>
    <row r="24" spans="2:7" x14ac:dyDescent="0.35">
      <c r="B24" s="69" t="s">
        <v>47</v>
      </c>
      <c r="C24" s="34">
        <v>1</v>
      </c>
      <c r="D24" s="34">
        <v>3</v>
      </c>
      <c r="E24" s="34">
        <v>1</v>
      </c>
      <c r="F24" s="39">
        <v>510</v>
      </c>
      <c r="G24" s="41" t="s">
        <v>807</v>
      </c>
    </row>
    <row r="25" spans="2:7" x14ac:dyDescent="0.35">
      <c r="B25" s="69" t="s">
        <v>47</v>
      </c>
      <c r="C25" s="34">
        <v>3</v>
      </c>
      <c r="D25" s="34">
        <v>3</v>
      </c>
      <c r="E25" s="34">
        <v>3</v>
      </c>
      <c r="F25" s="39">
        <v>1530</v>
      </c>
      <c r="G25" s="41" t="s">
        <v>807</v>
      </c>
    </row>
    <row r="26" spans="2:7" x14ac:dyDescent="0.35">
      <c r="B26" s="69" t="s">
        <v>47</v>
      </c>
      <c r="C26" s="34">
        <v>1</v>
      </c>
      <c r="D26" s="34">
        <v>2</v>
      </c>
      <c r="E26" s="34">
        <v>1</v>
      </c>
      <c r="F26" s="39">
        <v>340</v>
      </c>
      <c r="G26" s="41" t="s">
        <v>807</v>
      </c>
    </row>
    <row r="27" spans="2:7" x14ac:dyDescent="0.35">
      <c r="B27" s="69" t="s">
        <v>48</v>
      </c>
      <c r="C27" s="34">
        <v>1</v>
      </c>
      <c r="D27" s="34">
        <v>3</v>
      </c>
      <c r="E27" s="34">
        <v>1</v>
      </c>
      <c r="F27" s="39">
        <v>510</v>
      </c>
      <c r="G27" s="41" t="s">
        <v>807</v>
      </c>
    </row>
    <row r="28" spans="2:7" x14ac:dyDescent="0.35">
      <c r="B28" s="69" t="s">
        <v>47</v>
      </c>
      <c r="C28" s="34">
        <v>1</v>
      </c>
      <c r="D28" s="34">
        <v>4</v>
      </c>
      <c r="E28" s="34">
        <v>1</v>
      </c>
      <c r="F28" s="39">
        <v>712</v>
      </c>
      <c r="G28" s="41" t="s">
        <v>807</v>
      </c>
    </row>
    <row r="29" spans="2:7" ht="29" x14ac:dyDescent="0.35">
      <c r="B29" s="69" t="s">
        <v>66</v>
      </c>
      <c r="C29" s="34">
        <v>2</v>
      </c>
      <c r="D29" s="34">
        <v>2</v>
      </c>
      <c r="E29" s="34">
        <v>2</v>
      </c>
      <c r="F29" s="44">
        <v>378</v>
      </c>
      <c r="G29" s="41" t="s">
        <v>677</v>
      </c>
    </row>
    <row r="30" spans="2:7" x14ac:dyDescent="0.35">
      <c r="B30" s="69" t="s">
        <v>223</v>
      </c>
      <c r="C30" s="34">
        <v>1</v>
      </c>
      <c r="D30" s="34">
        <v>4</v>
      </c>
      <c r="E30" s="34">
        <v>1</v>
      </c>
      <c r="F30" s="39">
        <v>360</v>
      </c>
      <c r="G30" s="41" t="s">
        <v>807</v>
      </c>
    </row>
    <row r="31" spans="2:7" x14ac:dyDescent="0.35">
      <c r="B31" s="69" t="s">
        <v>68</v>
      </c>
      <c r="C31" s="34">
        <v>1</v>
      </c>
      <c r="D31" s="34">
        <v>1</v>
      </c>
      <c r="E31" s="34">
        <v>1</v>
      </c>
      <c r="F31" s="44">
        <v>134</v>
      </c>
      <c r="G31" s="41" t="s">
        <v>512</v>
      </c>
    </row>
    <row r="32" spans="2:7" x14ac:dyDescent="0.35">
      <c r="B32" s="69" t="s">
        <v>113</v>
      </c>
      <c r="C32" s="34">
        <v>1</v>
      </c>
      <c r="D32" s="34">
        <v>1</v>
      </c>
      <c r="E32" s="34">
        <v>1</v>
      </c>
      <c r="F32" s="44">
        <v>137.69</v>
      </c>
      <c r="G32" s="41" t="s">
        <v>678</v>
      </c>
    </row>
    <row r="33" spans="2:7" x14ac:dyDescent="0.35">
      <c r="B33" s="69" t="s">
        <v>113</v>
      </c>
      <c r="C33" s="34">
        <v>1</v>
      </c>
      <c r="D33" s="34">
        <v>2</v>
      </c>
      <c r="E33" s="34">
        <v>1</v>
      </c>
      <c r="F33" s="44">
        <v>280</v>
      </c>
      <c r="G33" s="41" t="s">
        <v>678</v>
      </c>
    </row>
    <row r="34" spans="2:7" x14ac:dyDescent="0.35">
      <c r="B34" s="69" t="s">
        <v>49</v>
      </c>
      <c r="C34" s="34">
        <v>2</v>
      </c>
      <c r="D34" s="34">
        <v>2</v>
      </c>
      <c r="E34" s="34">
        <v>2</v>
      </c>
      <c r="F34" s="39">
        <v>412</v>
      </c>
      <c r="G34" s="41" t="s">
        <v>679</v>
      </c>
    </row>
    <row r="35" spans="2:7" x14ac:dyDescent="0.35">
      <c r="B35" s="69" t="s">
        <v>666</v>
      </c>
      <c r="C35" s="34">
        <v>1</v>
      </c>
      <c r="D35" s="34">
        <v>2</v>
      </c>
      <c r="E35" s="34">
        <v>1</v>
      </c>
      <c r="F35" s="39">
        <v>214</v>
      </c>
      <c r="G35" s="41" t="s">
        <v>667</v>
      </c>
    </row>
    <row r="36" spans="2:7" x14ac:dyDescent="0.35">
      <c r="B36" s="69" t="s">
        <v>194</v>
      </c>
      <c r="C36" s="34">
        <v>1</v>
      </c>
      <c r="D36" s="34">
        <v>2</v>
      </c>
      <c r="E36" s="34">
        <v>1</v>
      </c>
      <c r="F36" s="39">
        <v>325.14</v>
      </c>
      <c r="G36" s="41" t="s">
        <v>513</v>
      </c>
    </row>
    <row r="37" spans="2:7" x14ac:dyDescent="0.35">
      <c r="B37" s="69" t="s">
        <v>63</v>
      </c>
      <c r="C37" s="34">
        <v>2</v>
      </c>
      <c r="D37" s="34">
        <v>1</v>
      </c>
      <c r="E37" s="34">
        <v>2</v>
      </c>
      <c r="F37" s="44">
        <v>169.96</v>
      </c>
      <c r="G37" s="41" t="s">
        <v>680</v>
      </c>
    </row>
    <row r="38" spans="2:7" x14ac:dyDescent="0.35">
      <c r="B38" s="90" t="s">
        <v>159</v>
      </c>
      <c r="C38" s="34">
        <v>3</v>
      </c>
      <c r="D38" s="34">
        <v>1</v>
      </c>
      <c r="E38" s="34">
        <v>3</v>
      </c>
      <c r="F38" s="44">
        <v>628.5</v>
      </c>
      <c r="G38" s="41" t="s">
        <v>160</v>
      </c>
    </row>
    <row r="39" spans="2:7" x14ac:dyDescent="0.35">
      <c r="B39" s="69" t="s">
        <v>691</v>
      </c>
      <c r="C39" s="34">
        <v>4</v>
      </c>
      <c r="D39" s="34">
        <v>4</v>
      </c>
      <c r="E39" s="34">
        <v>4</v>
      </c>
      <c r="F39" s="44">
        <v>3152</v>
      </c>
      <c r="G39" s="41" t="s">
        <v>692</v>
      </c>
    </row>
    <row r="40" spans="2:7" x14ac:dyDescent="0.35">
      <c r="B40" s="69" t="s">
        <v>62</v>
      </c>
      <c r="C40" s="34">
        <v>1</v>
      </c>
      <c r="D40" s="34">
        <v>1</v>
      </c>
      <c r="E40" s="34">
        <v>1</v>
      </c>
      <c r="F40" s="44">
        <v>103</v>
      </c>
      <c r="G40" s="41" t="s">
        <v>790</v>
      </c>
    </row>
    <row r="41" spans="2:7" x14ac:dyDescent="0.35">
      <c r="B41" s="69" t="s">
        <v>224</v>
      </c>
      <c r="C41" s="34">
        <v>1</v>
      </c>
      <c r="D41" s="34">
        <v>2</v>
      </c>
      <c r="E41" s="34">
        <v>1</v>
      </c>
      <c r="F41" s="44">
        <v>270</v>
      </c>
      <c r="G41" s="41" t="s">
        <v>681</v>
      </c>
    </row>
    <row r="42" spans="2:7" x14ac:dyDescent="0.35">
      <c r="B42" s="69" t="s">
        <v>225</v>
      </c>
      <c r="C42" s="34">
        <v>1</v>
      </c>
      <c r="D42" s="34">
        <v>1</v>
      </c>
      <c r="E42" s="34">
        <v>1</v>
      </c>
      <c r="F42" s="44">
        <v>128.5</v>
      </c>
      <c r="G42" s="41" t="s">
        <v>682</v>
      </c>
    </row>
    <row r="43" spans="2:7" x14ac:dyDescent="0.35">
      <c r="B43" s="69" t="s">
        <v>226</v>
      </c>
      <c r="C43" s="34">
        <v>2</v>
      </c>
      <c r="D43" s="34">
        <v>1</v>
      </c>
      <c r="E43" s="34">
        <v>2</v>
      </c>
      <c r="F43" s="44">
        <v>245</v>
      </c>
      <c r="G43" s="41" t="s">
        <v>683</v>
      </c>
    </row>
    <row r="44" spans="2:7" x14ac:dyDescent="0.35">
      <c r="B44" s="69" t="s">
        <v>227</v>
      </c>
      <c r="C44" s="34">
        <v>3</v>
      </c>
      <c r="D44" s="34">
        <v>3</v>
      </c>
      <c r="E44" s="34">
        <v>3</v>
      </c>
      <c r="F44" s="44">
        <v>934.5</v>
      </c>
      <c r="G44" s="41" t="s">
        <v>684</v>
      </c>
    </row>
    <row r="45" spans="2:7" x14ac:dyDescent="0.35">
      <c r="B45" s="69" t="s">
        <v>228</v>
      </c>
      <c r="C45" s="34">
        <v>1</v>
      </c>
      <c r="D45" s="34">
        <v>3</v>
      </c>
      <c r="E45" s="34">
        <v>1</v>
      </c>
      <c r="F45" s="44">
        <v>415.5</v>
      </c>
      <c r="G45" s="41" t="s">
        <v>685</v>
      </c>
    </row>
    <row r="46" spans="2:7" x14ac:dyDescent="0.35">
      <c r="B46" s="69" t="s">
        <v>229</v>
      </c>
      <c r="C46" s="34">
        <v>1</v>
      </c>
      <c r="D46" s="34">
        <v>1</v>
      </c>
      <c r="E46" s="34">
        <v>1</v>
      </c>
      <c r="F46" s="44">
        <v>128.5</v>
      </c>
      <c r="G46" s="41" t="s">
        <v>686</v>
      </c>
    </row>
    <row r="47" spans="2:7" x14ac:dyDescent="0.35">
      <c r="B47" s="69" t="s">
        <v>69</v>
      </c>
      <c r="C47" s="34">
        <v>1</v>
      </c>
      <c r="D47" s="34">
        <v>2</v>
      </c>
      <c r="E47" s="34">
        <v>1</v>
      </c>
      <c r="F47" s="44">
        <v>432</v>
      </c>
      <c r="G47" s="41" t="s">
        <v>687</v>
      </c>
    </row>
    <row r="48" spans="2:7" x14ac:dyDescent="0.35">
      <c r="B48" s="69" t="s">
        <v>230</v>
      </c>
      <c r="C48" s="34">
        <v>1</v>
      </c>
      <c r="D48" s="34">
        <v>3</v>
      </c>
      <c r="E48" s="34">
        <v>1</v>
      </c>
      <c r="F48" s="44">
        <v>154.5</v>
      </c>
      <c r="G48" s="41" t="s">
        <v>688</v>
      </c>
    </row>
    <row r="49" spans="2:7" customFormat="1" x14ac:dyDescent="0.35">
      <c r="B49" s="105" t="s">
        <v>742</v>
      </c>
      <c r="C49" s="7">
        <v>1</v>
      </c>
      <c r="D49" s="7">
        <v>1</v>
      </c>
      <c r="E49" s="9">
        <v>1</v>
      </c>
      <c r="F49" s="15">
        <v>140</v>
      </c>
      <c r="G49" s="41" t="s">
        <v>741</v>
      </c>
    </row>
    <row r="50" spans="2:7" x14ac:dyDescent="0.35">
      <c r="B50" s="69" t="s">
        <v>231</v>
      </c>
      <c r="C50" s="34">
        <v>1</v>
      </c>
      <c r="D50" s="34">
        <v>2</v>
      </c>
      <c r="E50" s="34">
        <v>1</v>
      </c>
      <c r="F50" s="44">
        <v>491.32</v>
      </c>
      <c r="G50" s="41" t="s">
        <v>689</v>
      </c>
    </row>
    <row r="51" spans="2:7" x14ac:dyDescent="0.35">
      <c r="B51" s="69" t="s">
        <v>67</v>
      </c>
      <c r="C51" s="34">
        <v>1</v>
      </c>
      <c r="D51" s="34">
        <v>4</v>
      </c>
      <c r="E51" s="34">
        <v>1</v>
      </c>
      <c r="F51" s="44">
        <v>1371.64</v>
      </c>
      <c r="G51" s="41" t="s">
        <v>689</v>
      </c>
    </row>
    <row r="52" spans="2:7" x14ac:dyDescent="0.35">
      <c r="B52" s="69" t="s">
        <v>65</v>
      </c>
      <c r="C52" s="34">
        <v>1</v>
      </c>
      <c r="D52" s="34">
        <v>3</v>
      </c>
      <c r="E52" s="34">
        <v>1</v>
      </c>
      <c r="F52" s="44">
        <v>604</v>
      </c>
      <c r="G52" s="41" t="s">
        <v>807</v>
      </c>
    </row>
    <row r="53" spans="2:7" x14ac:dyDescent="0.35">
      <c r="B53" s="69" t="s">
        <v>65</v>
      </c>
      <c r="C53" s="34">
        <v>1</v>
      </c>
      <c r="D53" s="34">
        <v>3</v>
      </c>
      <c r="E53" s="34">
        <v>1</v>
      </c>
      <c r="F53" s="44">
        <v>604</v>
      </c>
      <c r="G53" s="41" t="s">
        <v>807</v>
      </c>
    </row>
    <row r="54" spans="2:7" x14ac:dyDescent="0.35">
      <c r="B54" s="69" t="s">
        <v>65</v>
      </c>
      <c r="C54" s="34">
        <v>1</v>
      </c>
      <c r="D54" s="34">
        <v>3</v>
      </c>
      <c r="E54" s="34">
        <v>1</v>
      </c>
      <c r="F54" s="44">
        <v>438</v>
      </c>
      <c r="G54" s="41" t="s">
        <v>807</v>
      </c>
    </row>
    <row r="55" spans="2:7" x14ac:dyDescent="0.35">
      <c r="B55" s="69" t="s">
        <v>65</v>
      </c>
      <c r="C55" s="34">
        <v>1</v>
      </c>
      <c r="D55" s="34">
        <v>4</v>
      </c>
      <c r="E55" s="34">
        <v>1</v>
      </c>
      <c r="F55" s="39">
        <v>688</v>
      </c>
      <c r="G55" s="41" t="s">
        <v>807</v>
      </c>
    </row>
    <row r="56" spans="2:7" x14ac:dyDescent="0.35">
      <c r="B56" s="69" t="s">
        <v>65</v>
      </c>
      <c r="C56" s="34">
        <v>1</v>
      </c>
      <c r="D56" s="34">
        <v>2</v>
      </c>
      <c r="E56" s="34">
        <v>1</v>
      </c>
      <c r="F56" s="44">
        <v>280</v>
      </c>
      <c r="G56" s="41" t="s">
        <v>807</v>
      </c>
    </row>
    <row r="57" spans="2:7" x14ac:dyDescent="0.35">
      <c r="B57" s="69" t="s">
        <v>65</v>
      </c>
      <c r="C57" s="34">
        <v>1</v>
      </c>
      <c r="D57" s="34">
        <v>3</v>
      </c>
      <c r="E57" s="34">
        <v>1</v>
      </c>
      <c r="F57" s="44">
        <v>516</v>
      </c>
      <c r="G57" s="41" t="s">
        <v>807</v>
      </c>
    </row>
    <row r="58" spans="2:7" ht="15" thickBot="1" x14ac:dyDescent="0.4">
      <c r="B58" s="69" t="s">
        <v>64</v>
      </c>
      <c r="C58" s="34">
        <v>1</v>
      </c>
      <c r="D58" s="34">
        <v>3</v>
      </c>
      <c r="E58" s="34">
        <v>1</v>
      </c>
      <c r="F58" s="44">
        <v>430.11</v>
      </c>
      <c r="G58" s="41" t="s">
        <v>690</v>
      </c>
    </row>
    <row r="59" spans="2:7" customFormat="1" ht="15" thickBot="1" x14ac:dyDescent="0.4">
      <c r="B59" s="17" t="s">
        <v>132</v>
      </c>
      <c r="C59" s="18">
        <f>SUM(C6:C58)</f>
        <v>74</v>
      </c>
      <c r="D59" s="18">
        <f t="shared" ref="D59:F59" si="0">SUM(D6:D58)</f>
        <v>135</v>
      </c>
      <c r="E59" s="19">
        <f t="shared" si="0"/>
        <v>74</v>
      </c>
      <c r="F59" s="20">
        <f t="shared" si="0"/>
        <v>27300.879999999997</v>
      </c>
      <c r="G59" s="31"/>
    </row>
  </sheetData>
  <sortState ref="B6:G57">
    <sortCondition ref="B6:B57"/>
  </sortState>
  <mergeCells count="1">
    <mergeCell ref="B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RF30"/>
  <sheetViews>
    <sheetView zoomScale="90" zoomScaleNormal="90" workbookViewId="0">
      <selection activeCell="G14" sqref="G14"/>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4" x14ac:dyDescent="0.35">
      <c r="B2" s="47" t="s">
        <v>139</v>
      </c>
    </row>
    <row r="3" spans="1:474" ht="15" thickBot="1" x14ac:dyDescent="0.4"/>
    <row r="4" spans="1:474" ht="15" thickBot="1" x14ac:dyDescent="0.4">
      <c r="B4" s="128" t="s">
        <v>2</v>
      </c>
      <c r="C4" s="129"/>
      <c r="D4" s="129"/>
      <c r="E4" s="129"/>
      <c r="F4" s="129"/>
      <c r="G4" s="130"/>
    </row>
    <row r="5" spans="1:474" ht="29.5" thickBot="1" x14ac:dyDescent="0.4">
      <c r="B5" s="60" t="s">
        <v>0</v>
      </c>
      <c r="C5" s="61" t="s">
        <v>131</v>
      </c>
      <c r="D5" s="62" t="s">
        <v>130</v>
      </c>
      <c r="E5" s="62" t="s">
        <v>129</v>
      </c>
      <c r="F5" s="27" t="s">
        <v>133</v>
      </c>
      <c r="G5" s="63" t="s">
        <v>1</v>
      </c>
    </row>
    <row r="6" spans="1:474" x14ac:dyDescent="0.35">
      <c r="B6" s="115" t="s">
        <v>249</v>
      </c>
      <c r="C6" s="37">
        <v>3</v>
      </c>
      <c r="D6" s="37">
        <v>1</v>
      </c>
      <c r="E6" s="33">
        <v>3</v>
      </c>
      <c r="F6" s="74">
        <v>429.06</v>
      </c>
      <c r="G6" s="72" t="s">
        <v>70</v>
      </c>
    </row>
    <row r="7" spans="1:474" x14ac:dyDescent="0.35">
      <c r="B7" s="69" t="s">
        <v>250</v>
      </c>
      <c r="C7" s="51">
        <v>2</v>
      </c>
      <c r="D7" s="51">
        <v>1</v>
      </c>
      <c r="E7" s="34">
        <v>2</v>
      </c>
      <c r="F7" s="39">
        <v>170.92</v>
      </c>
      <c r="G7" s="41" t="s">
        <v>515</v>
      </c>
    </row>
    <row r="8" spans="1:474" x14ac:dyDescent="0.35">
      <c r="B8" s="69" t="s">
        <v>232</v>
      </c>
      <c r="C8" s="51">
        <v>2</v>
      </c>
      <c r="D8" s="51">
        <v>1</v>
      </c>
      <c r="E8" s="34">
        <v>2</v>
      </c>
      <c r="F8" s="39">
        <v>290</v>
      </c>
      <c r="G8" s="41" t="s">
        <v>791</v>
      </c>
    </row>
    <row r="9" spans="1:474" x14ac:dyDescent="0.35">
      <c r="B9" s="69" t="s">
        <v>72</v>
      </c>
      <c r="C9" s="51">
        <v>1</v>
      </c>
      <c r="D9" s="51">
        <v>2</v>
      </c>
      <c r="E9" s="34">
        <v>1</v>
      </c>
      <c r="F9" s="39">
        <v>249.02</v>
      </c>
      <c r="G9" s="41" t="s">
        <v>726</v>
      </c>
    </row>
    <row r="10" spans="1:474" x14ac:dyDescent="0.35">
      <c r="B10" s="69" t="s">
        <v>72</v>
      </c>
      <c r="C10" s="51">
        <v>6</v>
      </c>
      <c r="D10" s="51">
        <v>2</v>
      </c>
      <c r="E10" s="34">
        <v>6</v>
      </c>
      <c r="F10" s="39">
        <v>996</v>
      </c>
      <c r="G10" s="41" t="s">
        <v>726</v>
      </c>
    </row>
    <row r="11" spans="1:474" s="28" customFormat="1" x14ac:dyDescent="0.35">
      <c r="A11" s="21"/>
      <c r="B11" s="69" t="s">
        <v>665</v>
      </c>
      <c r="C11" s="51">
        <v>1</v>
      </c>
      <c r="D11" s="51">
        <v>2</v>
      </c>
      <c r="E11" s="34">
        <v>1</v>
      </c>
      <c r="F11" s="44">
        <v>213</v>
      </c>
      <c r="G11" s="41" t="s">
        <v>516</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row>
    <row r="12" spans="1:474" x14ac:dyDescent="0.35">
      <c r="B12" s="69" t="s">
        <v>71</v>
      </c>
      <c r="C12" s="51">
        <v>1</v>
      </c>
      <c r="D12" s="51">
        <v>2</v>
      </c>
      <c r="E12" s="34">
        <v>1</v>
      </c>
      <c r="F12" s="39">
        <v>170</v>
      </c>
      <c r="G12" s="41" t="s">
        <v>517</v>
      </c>
    </row>
    <row r="13" spans="1:474" x14ac:dyDescent="0.35">
      <c r="B13" s="86" t="s">
        <v>233</v>
      </c>
      <c r="C13" s="114">
        <v>1</v>
      </c>
      <c r="D13" s="114">
        <v>2</v>
      </c>
      <c r="E13" s="109">
        <v>1</v>
      </c>
      <c r="F13" s="39">
        <v>235</v>
      </c>
      <c r="G13" s="66" t="s">
        <v>697</v>
      </c>
    </row>
    <row r="14" spans="1:474" ht="33.5" customHeight="1" x14ac:dyDescent="0.35">
      <c r="B14" s="69" t="s">
        <v>5</v>
      </c>
      <c r="C14" s="51">
        <v>1</v>
      </c>
      <c r="D14" s="51">
        <v>2</v>
      </c>
      <c r="E14" s="34">
        <v>1</v>
      </c>
      <c r="F14" s="39">
        <v>354</v>
      </c>
      <c r="G14" s="41" t="s">
        <v>725</v>
      </c>
    </row>
    <row r="15" spans="1:474" x14ac:dyDescent="0.35">
      <c r="B15" s="69" t="s">
        <v>234</v>
      </c>
      <c r="C15" s="51">
        <v>1</v>
      </c>
      <c r="D15" s="51">
        <v>2</v>
      </c>
      <c r="E15" s="34">
        <v>1</v>
      </c>
      <c r="F15" s="39">
        <v>326</v>
      </c>
      <c r="G15" s="41" t="s">
        <v>518</v>
      </c>
    </row>
    <row r="16" spans="1:474" s="29" customFormat="1" ht="29" x14ac:dyDescent="0.35">
      <c r="A16" s="21"/>
      <c r="B16" s="69" t="s">
        <v>235</v>
      </c>
      <c r="C16" s="51">
        <v>2</v>
      </c>
      <c r="D16" s="51">
        <v>1</v>
      </c>
      <c r="E16" s="34">
        <v>2</v>
      </c>
      <c r="F16" s="39">
        <v>151</v>
      </c>
      <c r="G16" s="41" t="s">
        <v>519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row>
    <row r="17" spans="1:474" x14ac:dyDescent="0.35">
      <c r="B17" s="69" t="s">
        <v>236</v>
      </c>
      <c r="C17" s="51">
        <v>1</v>
      </c>
      <c r="D17" s="51">
        <v>1</v>
      </c>
      <c r="E17" s="34">
        <v>1</v>
      </c>
      <c r="F17" s="39">
        <v>182.5</v>
      </c>
      <c r="G17" s="41" t="s">
        <v>727</v>
      </c>
    </row>
    <row r="18" spans="1:474" x14ac:dyDescent="0.35">
      <c r="B18" s="69" t="s">
        <v>237</v>
      </c>
      <c r="C18" s="51">
        <v>2</v>
      </c>
      <c r="D18" s="51">
        <v>2</v>
      </c>
      <c r="E18" s="34">
        <v>2</v>
      </c>
      <c r="F18" s="39">
        <v>552</v>
      </c>
      <c r="G18" s="41" t="s">
        <v>520</v>
      </c>
    </row>
    <row r="19" spans="1:474" s="29" customFormat="1" x14ac:dyDescent="0.35">
      <c r="A19" s="21"/>
      <c r="B19" s="104" t="s">
        <v>156</v>
      </c>
      <c r="C19" s="51">
        <v>3</v>
      </c>
      <c r="D19" s="51">
        <v>2</v>
      </c>
      <c r="E19" s="34">
        <v>3</v>
      </c>
      <c r="F19" s="44">
        <v>1170</v>
      </c>
      <c r="G19" s="41" t="s">
        <v>158</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row>
    <row r="20" spans="1:474" x14ac:dyDescent="0.35">
      <c r="B20" s="69" t="s">
        <v>74</v>
      </c>
      <c r="C20" s="51">
        <v>1</v>
      </c>
      <c r="D20" s="51">
        <v>1</v>
      </c>
      <c r="E20" s="34">
        <v>1</v>
      </c>
      <c r="F20" s="44">
        <v>115</v>
      </c>
      <c r="G20" s="41" t="s">
        <v>521</v>
      </c>
    </row>
    <row r="21" spans="1:474" s="29" customFormat="1" x14ac:dyDescent="0.35">
      <c r="A21" s="21"/>
      <c r="B21" s="69" t="s">
        <v>239</v>
      </c>
      <c r="C21" s="51">
        <v>1</v>
      </c>
      <c r="D21" s="51">
        <v>2</v>
      </c>
      <c r="E21" s="34">
        <v>1</v>
      </c>
      <c r="F21" s="44">
        <v>198.96</v>
      </c>
      <c r="G21" s="41" t="s">
        <v>238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row>
    <row r="22" spans="1:474" s="29" customFormat="1" x14ac:dyDescent="0.35">
      <c r="A22" s="21"/>
      <c r="B22" s="69" t="s">
        <v>514</v>
      </c>
      <c r="C22" s="51">
        <v>1</v>
      </c>
      <c r="D22" s="51">
        <v>3</v>
      </c>
      <c r="E22" s="34">
        <v>1</v>
      </c>
      <c r="F22" s="39">
        <v>319.60000000000002</v>
      </c>
      <c r="G22" s="41" t="s">
        <v>516</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row>
    <row r="23" spans="1:474" x14ac:dyDescent="0.35">
      <c r="B23" s="69" t="s">
        <v>514</v>
      </c>
      <c r="C23" s="51">
        <v>1</v>
      </c>
      <c r="D23" s="51">
        <v>3</v>
      </c>
      <c r="E23" s="34">
        <v>1</v>
      </c>
      <c r="F23" s="44">
        <v>300</v>
      </c>
      <c r="G23" s="41" t="s">
        <v>516</v>
      </c>
    </row>
    <row r="24" spans="1:474" x14ac:dyDescent="0.35">
      <c r="B24" s="69" t="s">
        <v>514</v>
      </c>
      <c r="C24" s="51">
        <v>2</v>
      </c>
      <c r="D24" s="51">
        <v>3</v>
      </c>
      <c r="E24" s="34">
        <v>2</v>
      </c>
      <c r="F24" s="39">
        <v>529.19000000000005</v>
      </c>
      <c r="G24" s="41" t="s">
        <v>516</v>
      </c>
    </row>
    <row r="25" spans="1:474" s="28" customFormat="1" x14ac:dyDescent="0.35">
      <c r="A25" s="21"/>
      <c r="B25" s="69" t="s">
        <v>514</v>
      </c>
      <c r="C25" s="51">
        <v>1</v>
      </c>
      <c r="D25" s="51">
        <v>3</v>
      </c>
      <c r="E25" s="34">
        <v>1</v>
      </c>
      <c r="F25" s="39">
        <v>319.60000000000002</v>
      </c>
      <c r="G25" s="41" t="s">
        <v>516</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row>
    <row r="26" spans="1:474" s="28" customFormat="1" x14ac:dyDescent="0.35">
      <c r="A26" s="21"/>
      <c r="B26" s="69" t="s">
        <v>514</v>
      </c>
      <c r="C26" s="51">
        <v>1</v>
      </c>
      <c r="D26" s="51">
        <v>3</v>
      </c>
      <c r="E26" s="34">
        <v>1</v>
      </c>
      <c r="F26" s="39">
        <v>319.60000000000002</v>
      </c>
      <c r="G26" s="41" t="s">
        <v>516</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row>
    <row r="27" spans="1:474" s="28" customFormat="1" x14ac:dyDescent="0.35">
      <c r="A27" s="21"/>
      <c r="B27" s="69" t="s">
        <v>514</v>
      </c>
      <c r="C27" s="51">
        <v>1</v>
      </c>
      <c r="D27" s="51">
        <v>3</v>
      </c>
      <c r="E27" s="34">
        <v>1</v>
      </c>
      <c r="F27" s="44">
        <v>336</v>
      </c>
      <c r="G27" s="41" t="s">
        <v>516</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row>
    <row r="28" spans="1:474" s="28" customFormat="1" x14ac:dyDescent="0.35">
      <c r="A28" s="21"/>
      <c r="B28" s="69" t="s">
        <v>514</v>
      </c>
      <c r="C28" s="51">
        <v>1</v>
      </c>
      <c r="D28" s="51">
        <v>3</v>
      </c>
      <c r="E28" s="34">
        <v>1</v>
      </c>
      <c r="F28" s="44">
        <v>320.95</v>
      </c>
      <c r="G28" s="41" t="s">
        <v>516</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row>
    <row r="29" spans="1:474" s="28" customFormat="1" ht="15" thickBot="1" x14ac:dyDescent="0.4">
      <c r="A29" s="21"/>
      <c r="B29" s="116" t="s">
        <v>157</v>
      </c>
      <c r="C29" s="70">
        <v>1</v>
      </c>
      <c r="D29" s="70">
        <v>1</v>
      </c>
      <c r="E29" s="71">
        <v>1</v>
      </c>
      <c r="F29" s="75">
        <v>123.95</v>
      </c>
      <c r="G29" s="73" t="s">
        <v>240</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row>
    <row r="30" spans="1:474" customFormat="1" ht="15" thickBot="1" x14ac:dyDescent="0.4">
      <c r="B30" s="17" t="s">
        <v>132</v>
      </c>
      <c r="C30" s="18">
        <f>SUM(C6:C29)</f>
        <v>38</v>
      </c>
      <c r="D30" s="18">
        <f>SUM(D6:D29)</f>
        <v>48</v>
      </c>
      <c r="E30" s="19">
        <f>SUM(E6:E29)</f>
        <v>38</v>
      </c>
      <c r="F30" s="20">
        <f>SUM(F6:F29)</f>
        <v>8371.3500000000022</v>
      </c>
      <c r="G30" s="31"/>
    </row>
  </sheetData>
  <sortState ref="B6:G29">
    <sortCondition ref="B6:B29"/>
  </sortState>
  <mergeCells count="1">
    <mergeCell ref="B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J25"/>
  <sheetViews>
    <sheetView zoomScale="90" zoomScaleNormal="90" workbookViewId="0">
      <selection activeCell="G14" sqref="G14"/>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2:7" x14ac:dyDescent="0.35">
      <c r="B2" s="47" t="s">
        <v>140</v>
      </c>
    </row>
    <row r="3" spans="2:7" ht="15" thickBot="1" x14ac:dyDescent="0.4"/>
    <row r="4" spans="2:7" ht="15" thickBot="1" x14ac:dyDescent="0.4">
      <c r="B4" s="128" t="s">
        <v>2</v>
      </c>
      <c r="C4" s="129"/>
      <c r="D4" s="129"/>
      <c r="E4" s="129"/>
      <c r="F4" s="129"/>
      <c r="G4" s="130"/>
    </row>
    <row r="5" spans="2:7" ht="29.5" thickBot="1" x14ac:dyDescent="0.4">
      <c r="B5" s="24" t="s">
        <v>0</v>
      </c>
      <c r="C5" s="25" t="s">
        <v>131</v>
      </c>
      <c r="D5" s="26" t="s">
        <v>130</v>
      </c>
      <c r="E5" s="26" t="s">
        <v>129</v>
      </c>
      <c r="F5" s="27" t="s">
        <v>133</v>
      </c>
      <c r="G5" s="43" t="s">
        <v>1</v>
      </c>
    </row>
    <row r="6" spans="2:7" x14ac:dyDescent="0.35">
      <c r="B6" s="69" t="s">
        <v>778</v>
      </c>
      <c r="C6" s="34">
        <v>1</v>
      </c>
      <c r="D6" s="34">
        <v>1</v>
      </c>
      <c r="E6" s="34">
        <v>1</v>
      </c>
      <c r="F6" s="39">
        <v>137.58000000000001</v>
      </c>
      <c r="G6" s="41" t="s">
        <v>750</v>
      </c>
    </row>
    <row r="7" spans="2:7" ht="29" x14ac:dyDescent="0.35">
      <c r="B7" s="69" t="s">
        <v>245</v>
      </c>
      <c r="C7" s="33">
        <v>4</v>
      </c>
      <c r="D7" s="33">
        <v>4</v>
      </c>
      <c r="E7" s="34">
        <v>2</v>
      </c>
      <c r="F7" s="39">
        <v>770</v>
      </c>
      <c r="G7" s="41" t="s">
        <v>782</v>
      </c>
    </row>
    <row r="8" spans="2:7" x14ac:dyDescent="0.35">
      <c r="B8" s="69" t="s">
        <v>246</v>
      </c>
      <c r="C8" s="33">
        <v>2</v>
      </c>
      <c r="D8" s="33">
        <v>2</v>
      </c>
      <c r="E8" s="34">
        <v>2</v>
      </c>
      <c r="F8" s="39">
        <v>576</v>
      </c>
      <c r="G8" s="41" t="s">
        <v>522</v>
      </c>
    </row>
    <row r="9" spans="2:7" x14ac:dyDescent="0.35">
      <c r="B9" s="69" t="s">
        <v>78</v>
      </c>
      <c r="C9" s="33">
        <v>1</v>
      </c>
      <c r="D9" s="33">
        <v>2</v>
      </c>
      <c r="E9" s="34">
        <v>1</v>
      </c>
      <c r="F9" s="39">
        <v>537.01</v>
      </c>
      <c r="G9" s="41" t="s">
        <v>523</v>
      </c>
    </row>
    <row r="10" spans="2:7" x14ac:dyDescent="0.35">
      <c r="B10" s="69" t="s">
        <v>80</v>
      </c>
      <c r="C10" s="37">
        <v>1</v>
      </c>
      <c r="D10" s="37">
        <v>1</v>
      </c>
      <c r="E10" s="33">
        <v>1</v>
      </c>
      <c r="F10" s="44">
        <v>121.3</v>
      </c>
      <c r="G10" s="41" t="s">
        <v>524</v>
      </c>
    </row>
    <row r="11" spans="2:7" x14ac:dyDescent="0.35">
      <c r="B11" s="69" t="s">
        <v>80</v>
      </c>
      <c r="C11" s="37">
        <v>2</v>
      </c>
      <c r="D11" s="37">
        <v>1</v>
      </c>
      <c r="E11" s="33">
        <v>2</v>
      </c>
      <c r="F11" s="44">
        <v>243.42</v>
      </c>
      <c r="G11" s="41" t="s">
        <v>524</v>
      </c>
    </row>
    <row r="12" spans="2:7" s="28" customFormat="1" ht="29" x14ac:dyDescent="0.35">
      <c r="B12" s="69" t="s">
        <v>76</v>
      </c>
      <c r="C12" s="37">
        <v>2</v>
      </c>
      <c r="D12" s="37">
        <v>3</v>
      </c>
      <c r="E12" s="33">
        <v>1</v>
      </c>
      <c r="F12" s="44">
        <v>257.81</v>
      </c>
      <c r="G12" s="41" t="s">
        <v>783</v>
      </c>
    </row>
    <row r="13" spans="2:7" x14ac:dyDescent="0.35">
      <c r="B13" s="69" t="s">
        <v>248</v>
      </c>
      <c r="C13" s="37">
        <v>3</v>
      </c>
      <c r="D13" s="37">
        <v>1</v>
      </c>
      <c r="E13" s="33">
        <v>3</v>
      </c>
      <c r="F13" s="39">
        <v>149.5</v>
      </c>
      <c r="G13" s="41" t="s">
        <v>728</v>
      </c>
    </row>
    <row r="14" spans="2:7" x14ac:dyDescent="0.35">
      <c r="B14" s="69" t="s">
        <v>247</v>
      </c>
      <c r="C14" s="37">
        <v>1</v>
      </c>
      <c r="D14" s="37">
        <v>2</v>
      </c>
      <c r="E14" s="33">
        <v>1</v>
      </c>
      <c r="F14" s="39">
        <v>260</v>
      </c>
      <c r="G14" s="41" t="s">
        <v>525</v>
      </c>
    </row>
    <row r="15" spans="2:7" x14ac:dyDescent="0.35">
      <c r="B15" s="69" t="s">
        <v>75</v>
      </c>
      <c r="C15" s="37">
        <v>2</v>
      </c>
      <c r="D15" s="37">
        <v>3</v>
      </c>
      <c r="E15" s="33">
        <v>2</v>
      </c>
      <c r="F15" s="39">
        <v>921</v>
      </c>
      <c r="G15" s="41" t="s">
        <v>526</v>
      </c>
    </row>
    <row r="16" spans="2:7" x14ac:dyDescent="0.35">
      <c r="B16" s="69" t="s">
        <v>79</v>
      </c>
      <c r="C16" s="33">
        <v>2</v>
      </c>
      <c r="D16" s="33">
        <v>4</v>
      </c>
      <c r="E16" s="34">
        <v>2</v>
      </c>
      <c r="F16" s="39">
        <v>560</v>
      </c>
      <c r="G16" s="41" t="s">
        <v>729</v>
      </c>
    </row>
    <row r="17" spans="1:478" s="29" customFormat="1" x14ac:dyDescent="0.35">
      <c r="A17" s="21"/>
      <c r="B17" s="69" t="s">
        <v>59</v>
      </c>
      <c r="C17" s="33">
        <v>1</v>
      </c>
      <c r="D17" s="33">
        <v>1</v>
      </c>
      <c r="E17" s="34">
        <v>1</v>
      </c>
      <c r="F17" s="39">
        <v>139.19999999999999</v>
      </c>
      <c r="G17" s="41" t="s">
        <v>527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row>
    <row r="18" spans="1:478" x14ac:dyDescent="0.35">
      <c r="B18" s="69" t="s">
        <v>241</v>
      </c>
      <c r="C18" s="33">
        <v>6</v>
      </c>
      <c r="D18" s="33">
        <v>1</v>
      </c>
      <c r="E18" s="34">
        <v>6</v>
      </c>
      <c r="F18" s="39">
        <v>543</v>
      </c>
      <c r="G18" s="41" t="s">
        <v>528</v>
      </c>
    </row>
    <row r="19" spans="1:478" x14ac:dyDescent="0.35">
      <c r="B19" s="69" t="s">
        <v>242</v>
      </c>
      <c r="C19" s="33">
        <v>1</v>
      </c>
      <c r="D19" s="33">
        <v>3</v>
      </c>
      <c r="E19" s="34">
        <v>1</v>
      </c>
      <c r="F19" s="39">
        <v>94.6</v>
      </c>
      <c r="G19" s="41" t="s">
        <v>529</v>
      </c>
    </row>
    <row r="20" spans="1:478" s="29" customFormat="1" x14ac:dyDescent="0.35">
      <c r="A20" s="21"/>
      <c r="B20" s="69" t="s">
        <v>73</v>
      </c>
      <c r="C20" s="33">
        <v>1</v>
      </c>
      <c r="D20" s="33">
        <v>2</v>
      </c>
      <c r="E20" s="34">
        <v>1</v>
      </c>
      <c r="F20" s="39">
        <v>222.37</v>
      </c>
      <c r="G20" s="41" t="s">
        <v>516</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row>
    <row r="21" spans="1:478" x14ac:dyDescent="0.35">
      <c r="B21" s="69" t="s">
        <v>243</v>
      </c>
      <c r="C21" s="34">
        <v>3</v>
      </c>
      <c r="D21" s="34">
        <v>1</v>
      </c>
      <c r="E21" s="34">
        <v>3</v>
      </c>
      <c r="F21" s="39">
        <v>255</v>
      </c>
      <c r="G21" s="41" t="s">
        <v>530</v>
      </c>
    </row>
    <row r="22" spans="1:478" s="29" customFormat="1" x14ac:dyDescent="0.35">
      <c r="A22" s="21"/>
      <c r="B22" s="69" t="s">
        <v>77</v>
      </c>
      <c r="C22" s="33">
        <v>3</v>
      </c>
      <c r="D22" s="33">
        <v>4</v>
      </c>
      <c r="E22" s="34">
        <v>3</v>
      </c>
      <c r="F22" s="39">
        <v>870.76</v>
      </c>
      <c r="G22" s="41" t="s">
        <v>531</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s="29" customFormat="1" x14ac:dyDescent="0.35">
      <c r="A23" s="21"/>
      <c r="B23" s="69" t="s">
        <v>77</v>
      </c>
      <c r="C23" s="37">
        <v>3</v>
      </c>
      <c r="D23" s="37">
        <v>3</v>
      </c>
      <c r="E23" s="33">
        <v>3</v>
      </c>
      <c r="F23" s="39">
        <v>870.76</v>
      </c>
      <c r="G23" s="41" t="s">
        <v>531</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row>
    <row r="24" spans="1:478" ht="15" thickBot="1" x14ac:dyDescent="0.4">
      <c r="B24" s="69" t="s">
        <v>77</v>
      </c>
      <c r="C24" s="34">
        <v>1</v>
      </c>
      <c r="D24" s="34">
        <v>1</v>
      </c>
      <c r="E24" s="34">
        <v>1</v>
      </c>
      <c r="F24" s="39">
        <v>100</v>
      </c>
      <c r="G24" s="41" t="s">
        <v>531</v>
      </c>
    </row>
    <row r="25" spans="1:478" customFormat="1" ht="15" thickBot="1" x14ac:dyDescent="0.4">
      <c r="B25" s="17" t="s">
        <v>132</v>
      </c>
      <c r="C25" s="18">
        <f>SUM(C6:C24)</f>
        <v>40</v>
      </c>
      <c r="D25" s="18">
        <f t="shared" ref="D25:F25" si="0">SUM(D6:D24)</f>
        <v>40</v>
      </c>
      <c r="E25" s="19">
        <f t="shared" si="0"/>
        <v>37</v>
      </c>
      <c r="F25" s="20">
        <f t="shared" si="0"/>
        <v>7629.31</v>
      </c>
      <c r="G25" s="31"/>
    </row>
  </sheetData>
  <sortState ref="B7:G24">
    <sortCondition ref="B7:B24"/>
  </sortState>
  <mergeCells count="1">
    <mergeCell ref="B4: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6"/>
  <sheetViews>
    <sheetView topLeftCell="A17"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2:8" x14ac:dyDescent="0.35">
      <c r="B2" s="47" t="s">
        <v>141</v>
      </c>
    </row>
    <row r="3" spans="2:8" ht="15" thickBot="1" x14ac:dyDescent="0.4"/>
    <row r="4" spans="2:8" ht="15" thickBot="1" x14ac:dyDescent="0.4">
      <c r="B4" s="128" t="s">
        <v>2</v>
      </c>
      <c r="C4" s="129"/>
      <c r="D4" s="129"/>
      <c r="E4" s="129"/>
      <c r="F4" s="129"/>
      <c r="G4" s="130"/>
    </row>
    <row r="5" spans="2:8" ht="29.5" thickBot="1" x14ac:dyDescent="0.4">
      <c r="B5" s="24" t="s">
        <v>0</v>
      </c>
      <c r="C5" s="25" t="s">
        <v>131</v>
      </c>
      <c r="D5" s="26" t="s">
        <v>130</v>
      </c>
      <c r="E5" s="26" t="s">
        <v>129</v>
      </c>
      <c r="F5" s="27" t="s">
        <v>133</v>
      </c>
      <c r="G5" s="43" t="s">
        <v>1</v>
      </c>
    </row>
    <row r="6" spans="2:8" x14ac:dyDescent="0.35">
      <c r="B6" s="69" t="s">
        <v>95</v>
      </c>
      <c r="C6" s="33">
        <v>1</v>
      </c>
      <c r="D6" s="33">
        <v>1</v>
      </c>
      <c r="E6" s="34">
        <v>1</v>
      </c>
      <c r="F6" s="44">
        <v>167.56</v>
      </c>
      <c r="G6" s="41" t="s">
        <v>255</v>
      </c>
    </row>
    <row r="7" spans="2:8" x14ac:dyDescent="0.35">
      <c r="B7" s="69" t="s">
        <v>532</v>
      </c>
      <c r="C7" s="33">
        <v>1</v>
      </c>
      <c r="D7" s="33">
        <v>1</v>
      </c>
      <c r="E7" s="34">
        <v>1</v>
      </c>
      <c r="F7" s="44">
        <v>90</v>
      </c>
      <c r="G7" s="41" t="s">
        <v>260</v>
      </c>
    </row>
    <row r="8" spans="2:8" ht="29" x14ac:dyDescent="0.35">
      <c r="B8" s="69" t="s">
        <v>533</v>
      </c>
      <c r="C8" s="33">
        <v>3</v>
      </c>
      <c r="D8" s="33">
        <v>3</v>
      </c>
      <c r="E8" s="34">
        <v>3</v>
      </c>
      <c r="F8" s="39">
        <v>720</v>
      </c>
      <c r="G8" s="41" t="s">
        <v>257</v>
      </c>
    </row>
    <row r="9" spans="2:8" x14ac:dyDescent="0.35">
      <c r="B9" s="86" t="s">
        <v>93</v>
      </c>
      <c r="C9" s="107">
        <v>1</v>
      </c>
      <c r="D9" s="107">
        <v>1</v>
      </c>
      <c r="E9" s="108">
        <v>1</v>
      </c>
      <c r="F9" s="39">
        <v>184</v>
      </c>
      <c r="G9" s="66" t="s">
        <v>696</v>
      </c>
      <c r="H9" s="102"/>
    </row>
    <row r="10" spans="2:8" ht="43.5" x14ac:dyDescent="0.35">
      <c r="B10" s="69" t="s">
        <v>253</v>
      </c>
      <c r="C10" s="37">
        <v>2</v>
      </c>
      <c r="D10" s="37">
        <v>2</v>
      </c>
      <c r="E10" s="33">
        <v>1</v>
      </c>
      <c r="F10" s="44">
        <v>308.5</v>
      </c>
      <c r="G10" s="41" t="s">
        <v>784</v>
      </c>
    </row>
    <row r="11" spans="2:8" x14ac:dyDescent="0.35">
      <c r="B11" s="69" t="s">
        <v>252</v>
      </c>
      <c r="C11" s="37">
        <v>1</v>
      </c>
      <c r="D11" s="37">
        <v>1</v>
      </c>
      <c r="E11" s="33">
        <v>1</v>
      </c>
      <c r="F11" s="44">
        <v>184</v>
      </c>
      <c r="G11" s="41" t="s">
        <v>81</v>
      </c>
    </row>
    <row r="12" spans="2:8" x14ac:dyDescent="0.35">
      <c r="B12" s="69" t="s">
        <v>252</v>
      </c>
      <c r="C12" s="37">
        <v>1</v>
      </c>
      <c r="D12" s="37">
        <v>1</v>
      </c>
      <c r="E12" s="33">
        <v>1</v>
      </c>
      <c r="F12" s="44">
        <v>184</v>
      </c>
      <c r="G12" s="41" t="s">
        <v>81</v>
      </c>
    </row>
    <row r="13" spans="2:8" x14ac:dyDescent="0.35">
      <c r="B13" s="69" t="s">
        <v>252</v>
      </c>
      <c r="C13" s="37">
        <v>1</v>
      </c>
      <c r="D13" s="37">
        <v>1</v>
      </c>
      <c r="E13" s="33">
        <v>1</v>
      </c>
      <c r="F13" s="44">
        <v>184</v>
      </c>
      <c r="G13" s="41" t="s">
        <v>81</v>
      </c>
    </row>
    <row r="14" spans="2:8" x14ac:dyDescent="0.35">
      <c r="B14" s="69" t="s">
        <v>252</v>
      </c>
      <c r="C14" s="37">
        <v>1</v>
      </c>
      <c r="D14" s="37">
        <v>1</v>
      </c>
      <c r="E14" s="33">
        <v>1</v>
      </c>
      <c r="F14" s="39">
        <v>129.01</v>
      </c>
      <c r="G14" s="41" t="s">
        <v>81</v>
      </c>
    </row>
    <row r="15" spans="2:8" x14ac:dyDescent="0.35">
      <c r="B15" s="69" t="s">
        <v>252</v>
      </c>
      <c r="C15" s="33">
        <v>1</v>
      </c>
      <c r="D15" s="33">
        <v>1</v>
      </c>
      <c r="E15" s="34">
        <v>1</v>
      </c>
      <c r="F15" s="39">
        <v>129.01</v>
      </c>
      <c r="G15" s="41" t="s">
        <v>81</v>
      </c>
    </row>
    <row r="16" spans="2:8" x14ac:dyDescent="0.35">
      <c r="B16" s="69" t="s">
        <v>82</v>
      </c>
      <c r="C16" s="33">
        <v>1</v>
      </c>
      <c r="D16" s="33">
        <v>3</v>
      </c>
      <c r="E16" s="34">
        <v>1</v>
      </c>
      <c r="F16" s="39">
        <v>616.44000000000005</v>
      </c>
      <c r="G16" s="41" t="s">
        <v>730</v>
      </c>
    </row>
    <row r="17" spans="2:7" x14ac:dyDescent="0.35">
      <c r="B17" s="69" t="s">
        <v>82</v>
      </c>
      <c r="C17" s="33">
        <v>1</v>
      </c>
      <c r="D17" s="33">
        <v>3</v>
      </c>
      <c r="E17" s="34">
        <v>1</v>
      </c>
      <c r="F17" s="39">
        <v>620</v>
      </c>
      <c r="G17" s="41" t="s">
        <v>730</v>
      </c>
    </row>
    <row r="18" spans="2:7" x14ac:dyDescent="0.35">
      <c r="B18" s="69" t="s">
        <v>258</v>
      </c>
      <c r="C18" s="33">
        <v>1</v>
      </c>
      <c r="D18" s="33">
        <v>2</v>
      </c>
      <c r="E18" s="34">
        <v>1</v>
      </c>
      <c r="F18" s="39">
        <v>232.2</v>
      </c>
      <c r="G18" s="41" t="s">
        <v>261</v>
      </c>
    </row>
    <row r="19" spans="2:7" x14ac:dyDescent="0.35">
      <c r="B19" s="69" t="s">
        <v>94</v>
      </c>
      <c r="C19" s="33">
        <v>1</v>
      </c>
      <c r="D19" s="33">
        <v>2</v>
      </c>
      <c r="E19" s="34">
        <v>1</v>
      </c>
      <c r="F19" s="44">
        <v>177.32</v>
      </c>
      <c r="G19" s="41" t="s">
        <v>262</v>
      </c>
    </row>
    <row r="20" spans="2:7" x14ac:dyDescent="0.35">
      <c r="B20" s="69" t="s">
        <v>263</v>
      </c>
      <c r="C20" s="34">
        <v>4</v>
      </c>
      <c r="D20" s="34">
        <v>1</v>
      </c>
      <c r="E20" s="34">
        <v>4</v>
      </c>
      <c r="F20" s="39">
        <v>744</v>
      </c>
      <c r="G20" s="41" t="s">
        <v>84</v>
      </c>
    </row>
    <row r="21" spans="2:7" x14ac:dyDescent="0.35">
      <c r="B21" s="69" t="s">
        <v>97</v>
      </c>
      <c r="C21" s="33">
        <v>1</v>
      </c>
      <c r="D21" s="33">
        <v>1</v>
      </c>
      <c r="E21" s="34">
        <v>1</v>
      </c>
      <c r="F21" s="44">
        <v>192.87</v>
      </c>
      <c r="G21" s="41" t="s">
        <v>264</v>
      </c>
    </row>
    <row r="22" spans="2:7" x14ac:dyDescent="0.35">
      <c r="B22" s="69" t="s">
        <v>251</v>
      </c>
      <c r="C22" s="37">
        <v>4</v>
      </c>
      <c r="D22" s="37">
        <v>1</v>
      </c>
      <c r="E22" s="33">
        <v>4</v>
      </c>
      <c r="F22" s="44">
        <v>500</v>
      </c>
      <c r="G22" s="41" t="s">
        <v>96</v>
      </c>
    </row>
    <row r="23" spans="2:7" x14ac:dyDescent="0.35">
      <c r="B23" s="69" t="s">
        <v>45</v>
      </c>
      <c r="C23" s="34">
        <v>2</v>
      </c>
      <c r="D23" s="34">
        <v>2</v>
      </c>
      <c r="E23" s="34">
        <v>2</v>
      </c>
      <c r="F23" s="44">
        <v>440</v>
      </c>
      <c r="G23" s="41" t="s">
        <v>256</v>
      </c>
    </row>
    <row r="24" spans="2:7" x14ac:dyDescent="0.35">
      <c r="B24" s="86" t="s">
        <v>737</v>
      </c>
      <c r="C24" s="109">
        <v>19</v>
      </c>
      <c r="D24" s="109">
        <v>34</v>
      </c>
      <c r="E24" s="109">
        <v>19</v>
      </c>
      <c r="F24" s="39">
        <v>5839</v>
      </c>
      <c r="G24" s="66" t="s">
        <v>738</v>
      </c>
    </row>
    <row r="25" spans="2:7" x14ac:dyDescent="0.35">
      <c r="B25" s="69" t="s">
        <v>88</v>
      </c>
      <c r="C25" s="34">
        <v>1</v>
      </c>
      <c r="D25" s="34">
        <v>2</v>
      </c>
      <c r="E25" s="34">
        <v>1</v>
      </c>
      <c r="F25" s="44">
        <v>115</v>
      </c>
      <c r="G25" s="41" t="s">
        <v>265</v>
      </c>
    </row>
    <row r="26" spans="2:7" x14ac:dyDescent="0.35">
      <c r="B26" s="69" t="s">
        <v>267</v>
      </c>
      <c r="C26" s="34">
        <v>2</v>
      </c>
      <c r="D26" s="34">
        <v>3</v>
      </c>
      <c r="E26" s="34">
        <v>2</v>
      </c>
      <c r="F26" s="39">
        <v>800</v>
      </c>
      <c r="G26" s="41" t="s">
        <v>266</v>
      </c>
    </row>
    <row r="27" spans="2:7" x14ac:dyDescent="0.35">
      <c r="B27" s="69" t="s">
        <v>90</v>
      </c>
      <c r="C27" s="34">
        <v>2</v>
      </c>
      <c r="D27" s="34">
        <v>2</v>
      </c>
      <c r="E27" s="34">
        <v>2</v>
      </c>
      <c r="F27" s="44">
        <v>560.98</v>
      </c>
      <c r="G27" s="41" t="s">
        <v>268</v>
      </c>
    </row>
    <row r="28" spans="2:7" x14ac:dyDescent="0.35">
      <c r="B28" s="69" t="s">
        <v>534</v>
      </c>
      <c r="C28" s="34">
        <v>1</v>
      </c>
      <c r="D28" s="34">
        <v>4</v>
      </c>
      <c r="E28" s="34">
        <v>1</v>
      </c>
      <c r="F28" s="39">
        <v>1065.26</v>
      </c>
      <c r="G28" s="41" t="s">
        <v>85</v>
      </c>
    </row>
    <row r="29" spans="2:7" x14ac:dyDescent="0.35">
      <c r="B29" s="69" t="s">
        <v>89</v>
      </c>
      <c r="C29" s="34">
        <v>1</v>
      </c>
      <c r="D29" s="34">
        <v>1</v>
      </c>
      <c r="E29" s="34">
        <v>1</v>
      </c>
      <c r="F29" s="44">
        <v>110</v>
      </c>
      <c r="G29" s="41" t="s">
        <v>535</v>
      </c>
    </row>
    <row r="30" spans="2:7" x14ac:dyDescent="0.35">
      <c r="B30" s="69" t="s">
        <v>91</v>
      </c>
      <c r="C30" s="34">
        <v>2</v>
      </c>
      <c r="D30" s="34">
        <v>2</v>
      </c>
      <c r="E30" s="34">
        <v>2</v>
      </c>
      <c r="F30" s="44">
        <v>422</v>
      </c>
      <c r="G30" s="41" t="s">
        <v>535</v>
      </c>
    </row>
    <row r="31" spans="2:7" x14ac:dyDescent="0.35">
      <c r="B31" s="69" t="s">
        <v>86</v>
      </c>
      <c r="C31" s="34">
        <v>1</v>
      </c>
      <c r="D31" s="34">
        <v>2</v>
      </c>
      <c r="E31" s="34">
        <v>1</v>
      </c>
      <c r="F31" s="39">
        <v>256.5</v>
      </c>
      <c r="G31" s="41" t="s">
        <v>536</v>
      </c>
    </row>
    <row r="32" spans="2:7" x14ac:dyDescent="0.35">
      <c r="B32" s="86" t="s">
        <v>14</v>
      </c>
      <c r="C32" s="109">
        <v>4</v>
      </c>
      <c r="D32" s="109">
        <v>2</v>
      </c>
      <c r="E32" s="109">
        <v>4</v>
      </c>
      <c r="F32" s="39">
        <v>1024</v>
      </c>
      <c r="G32" s="66" t="s">
        <v>698</v>
      </c>
    </row>
    <row r="33" spans="2:7" x14ac:dyDescent="0.35">
      <c r="B33" s="69" t="s">
        <v>44</v>
      </c>
      <c r="C33" s="34">
        <v>3</v>
      </c>
      <c r="D33" s="34">
        <v>3</v>
      </c>
      <c r="E33" s="34">
        <v>3</v>
      </c>
      <c r="F33" s="39">
        <v>961.5</v>
      </c>
      <c r="G33" s="41" t="s">
        <v>537</v>
      </c>
    </row>
    <row r="34" spans="2:7" x14ac:dyDescent="0.35">
      <c r="B34" s="69" t="s">
        <v>254</v>
      </c>
      <c r="C34" s="34">
        <v>1</v>
      </c>
      <c r="D34" s="34">
        <v>2</v>
      </c>
      <c r="E34" s="34">
        <v>1</v>
      </c>
      <c r="F34" s="44">
        <v>375</v>
      </c>
      <c r="G34" s="41" t="s">
        <v>538</v>
      </c>
    </row>
    <row r="35" spans="2:7" x14ac:dyDescent="0.35">
      <c r="B35" s="69" t="s">
        <v>269</v>
      </c>
      <c r="C35" s="34">
        <v>2</v>
      </c>
      <c r="D35" s="34">
        <v>1</v>
      </c>
      <c r="E35" s="34">
        <v>2</v>
      </c>
      <c r="F35" s="44">
        <v>203</v>
      </c>
      <c r="G35" s="41" t="s">
        <v>539</v>
      </c>
    </row>
    <row r="36" spans="2:7" x14ac:dyDescent="0.35">
      <c r="B36" s="69" t="s">
        <v>270</v>
      </c>
      <c r="C36" s="34">
        <v>2</v>
      </c>
      <c r="D36" s="34">
        <v>2</v>
      </c>
      <c r="E36" s="34">
        <v>2</v>
      </c>
      <c r="F36" s="39">
        <v>456</v>
      </c>
      <c r="G36" s="41" t="s">
        <v>271</v>
      </c>
    </row>
    <row r="37" spans="2:7" x14ac:dyDescent="0.35">
      <c r="B37" s="69" t="s">
        <v>98</v>
      </c>
      <c r="C37" s="34">
        <v>1</v>
      </c>
      <c r="D37" s="34">
        <v>1</v>
      </c>
      <c r="E37" s="34">
        <v>1</v>
      </c>
      <c r="F37" s="44">
        <v>186.76</v>
      </c>
      <c r="G37" s="41" t="s">
        <v>540</v>
      </c>
    </row>
    <row r="38" spans="2:7" x14ac:dyDescent="0.35">
      <c r="B38" s="86" t="s">
        <v>87</v>
      </c>
      <c r="C38" s="109">
        <v>1</v>
      </c>
      <c r="D38" s="109">
        <v>2</v>
      </c>
      <c r="E38" s="109">
        <v>1</v>
      </c>
      <c r="F38" s="39">
        <v>315.68</v>
      </c>
      <c r="G38" s="66" t="s">
        <v>699</v>
      </c>
    </row>
    <row r="39" spans="2:7" customFormat="1" x14ac:dyDescent="0.35">
      <c r="B39" s="105" t="s">
        <v>742</v>
      </c>
      <c r="C39" s="7">
        <v>1</v>
      </c>
      <c r="D39" s="7">
        <v>1</v>
      </c>
      <c r="E39" s="9">
        <v>1</v>
      </c>
      <c r="F39" s="15">
        <v>183</v>
      </c>
      <c r="G39" s="41" t="s">
        <v>741</v>
      </c>
    </row>
    <row r="40" spans="2:7" x14ac:dyDescent="0.35">
      <c r="B40" s="69" t="s">
        <v>83</v>
      </c>
      <c r="C40" s="34">
        <v>1</v>
      </c>
      <c r="D40" s="34">
        <v>2</v>
      </c>
      <c r="E40" s="34">
        <v>1</v>
      </c>
      <c r="F40" s="39">
        <v>203.6</v>
      </c>
      <c r="G40" s="41" t="s">
        <v>541</v>
      </c>
    </row>
    <row r="41" spans="2:7" x14ac:dyDescent="0.35">
      <c r="B41" s="69" t="s">
        <v>259</v>
      </c>
      <c r="C41" s="34">
        <v>1</v>
      </c>
      <c r="D41" s="34">
        <v>2</v>
      </c>
      <c r="E41" s="34">
        <v>1</v>
      </c>
      <c r="F41" s="44">
        <v>240</v>
      </c>
      <c r="G41" s="41" t="s">
        <v>535</v>
      </c>
    </row>
    <row r="42" spans="2:7" x14ac:dyDescent="0.35">
      <c r="B42" s="69" t="s">
        <v>92</v>
      </c>
      <c r="C42" s="34">
        <v>1</v>
      </c>
      <c r="D42" s="34">
        <v>1</v>
      </c>
      <c r="E42" s="34">
        <v>1</v>
      </c>
      <c r="F42" s="44">
        <v>119.3</v>
      </c>
      <c r="G42" s="41" t="s">
        <v>542</v>
      </c>
    </row>
    <row r="43" spans="2:7" x14ac:dyDescent="0.35">
      <c r="B43" s="69" t="s">
        <v>272</v>
      </c>
      <c r="C43" s="34">
        <v>1</v>
      </c>
      <c r="D43" s="34">
        <v>2</v>
      </c>
      <c r="E43" s="34">
        <v>1</v>
      </c>
      <c r="F43" s="44">
        <v>179.06</v>
      </c>
      <c r="G43" s="41" t="s">
        <v>543</v>
      </c>
    </row>
    <row r="44" spans="2:7" x14ac:dyDescent="0.35">
      <c r="B44" s="69" t="s">
        <v>272</v>
      </c>
      <c r="C44" s="34">
        <v>1</v>
      </c>
      <c r="D44" s="34">
        <v>1</v>
      </c>
      <c r="E44" s="34">
        <v>1</v>
      </c>
      <c r="F44" s="44">
        <v>177.14</v>
      </c>
      <c r="G44" s="41" t="s">
        <v>544</v>
      </c>
    </row>
    <row r="45" spans="2:7" ht="15" thickBot="1" x14ac:dyDescent="0.4">
      <c r="B45" s="69" t="s">
        <v>273</v>
      </c>
      <c r="C45" s="34">
        <v>2</v>
      </c>
      <c r="D45" s="34">
        <v>3</v>
      </c>
      <c r="E45" s="34">
        <v>2</v>
      </c>
      <c r="F45" s="39">
        <v>478.94</v>
      </c>
      <c r="G45" s="41" t="s">
        <v>545</v>
      </c>
    </row>
    <row r="46" spans="2:7" customFormat="1" ht="15" thickBot="1" x14ac:dyDescent="0.4">
      <c r="B46" s="17" t="s">
        <v>132</v>
      </c>
      <c r="C46" s="18">
        <f>SUM(C6:C45)</f>
        <v>79</v>
      </c>
      <c r="D46" s="18">
        <f t="shared" ref="D46:F46" si="0">SUM(D6:D45)</f>
        <v>103</v>
      </c>
      <c r="E46" s="19">
        <f t="shared" si="0"/>
        <v>78</v>
      </c>
      <c r="F46" s="20">
        <f t="shared" si="0"/>
        <v>20074.629999999997</v>
      </c>
      <c r="G46" s="31"/>
    </row>
  </sheetData>
  <sortState ref="B6:G45">
    <sortCondition ref="B6:B45"/>
  </sortState>
  <mergeCells count="1">
    <mergeCell ref="B4: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41"/>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2:7" x14ac:dyDescent="0.35">
      <c r="B2" s="47" t="s">
        <v>142</v>
      </c>
    </row>
    <row r="3" spans="2:7" ht="15" thickBot="1" x14ac:dyDescent="0.4"/>
    <row r="4" spans="2:7" ht="15" thickBot="1" x14ac:dyDescent="0.4">
      <c r="B4" s="128" t="s">
        <v>2</v>
      </c>
      <c r="C4" s="129"/>
      <c r="D4" s="129"/>
      <c r="E4" s="129"/>
      <c r="F4" s="129"/>
      <c r="G4" s="130"/>
    </row>
    <row r="5" spans="2:7" ht="29.5" thickBot="1" x14ac:dyDescent="0.4">
      <c r="B5" s="24" t="s">
        <v>0</v>
      </c>
      <c r="C5" s="25" t="s">
        <v>131</v>
      </c>
      <c r="D5" s="26" t="s">
        <v>130</v>
      </c>
      <c r="E5" s="26" t="s">
        <v>129</v>
      </c>
      <c r="F5" s="27" t="s">
        <v>133</v>
      </c>
      <c r="G5" s="43" t="s">
        <v>1</v>
      </c>
    </row>
    <row r="6" spans="2:7" x14ac:dyDescent="0.35">
      <c r="B6" s="69" t="s">
        <v>287</v>
      </c>
      <c r="C6" s="33">
        <v>1</v>
      </c>
      <c r="D6" s="33">
        <v>4</v>
      </c>
      <c r="E6" s="34">
        <v>1</v>
      </c>
      <c r="F6" s="39">
        <v>367.53</v>
      </c>
      <c r="G6" s="41" t="s">
        <v>546</v>
      </c>
    </row>
    <row r="7" spans="2:7" x14ac:dyDescent="0.35">
      <c r="B7" s="69" t="s">
        <v>285</v>
      </c>
      <c r="C7" s="33">
        <v>1</v>
      </c>
      <c r="D7" s="33">
        <v>1</v>
      </c>
      <c r="E7" s="34">
        <v>1</v>
      </c>
      <c r="F7" s="44">
        <v>165.86</v>
      </c>
      <c r="G7" s="41" t="s">
        <v>284</v>
      </c>
    </row>
    <row r="8" spans="2:7" x14ac:dyDescent="0.35">
      <c r="B8" s="69" t="s">
        <v>286</v>
      </c>
      <c r="C8" s="33">
        <v>1</v>
      </c>
      <c r="D8" s="33">
        <v>1</v>
      </c>
      <c r="E8" s="34">
        <v>1</v>
      </c>
      <c r="F8" s="44">
        <v>155.31</v>
      </c>
      <c r="G8" s="41" t="s">
        <v>547</v>
      </c>
    </row>
    <row r="9" spans="2:7" x14ac:dyDescent="0.35">
      <c r="B9" s="69" t="s">
        <v>103</v>
      </c>
      <c r="C9" s="37">
        <v>1</v>
      </c>
      <c r="D9" s="37">
        <v>1</v>
      </c>
      <c r="E9" s="33">
        <v>1</v>
      </c>
      <c r="F9" s="39">
        <v>134.16</v>
      </c>
      <c r="G9" s="41" t="s">
        <v>548</v>
      </c>
    </row>
    <row r="10" spans="2:7" x14ac:dyDescent="0.35">
      <c r="B10" s="86" t="s">
        <v>288</v>
      </c>
      <c r="C10" s="107">
        <v>1</v>
      </c>
      <c r="D10" s="107">
        <v>1</v>
      </c>
      <c r="E10" s="108">
        <v>1</v>
      </c>
      <c r="F10" s="39">
        <v>120.62</v>
      </c>
      <c r="G10" s="66" t="s">
        <v>700</v>
      </c>
    </row>
    <row r="11" spans="2:7" x14ac:dyDescent="0.35">
      <c r="B11" s="69" t="s">
        <v>289</v>
      </c>
      <c r="C11" s="37">
        <v>1</v>
      </c>
      <c r="D11" s="37">
        <v>2</v>
      </c>
      <c r="E11" s="33">
        <v>1</v>
      </c>
      <c r="F11" s="39">
        <v>202.28</v>
      </c>
      <c r="G11" s="41" t="s">
        <v>549</v>
      </c>
    </row>
    <row r="12" spans="2:7" x14ac:dyDescent="0.35">
      <c r="B12" s="69" t="s">
        <v>274</v>
      </c>
      <c r="C12" s="37">
        <v>1</v>
      </c>
      <c r="D12" s="37">
        <v>1</v>
      </c>
      <c r="E12" s="33">
        <v>1</v>
      </c>
      <c r="F12" s="44">
        <v>172.74</v>
      </c>
      <c r="G12" s="41" t="s">
        <v>550</v>
      </c>
    </row>
    <row r="13" spans="2:7" x14ac:dyDescent="0.35">
      <c r="B13" s="69" t="s">
        <v>99</v>
      </c>
      <c r="C13" s="37">
        <v>3</v>
      </c>
      <c r="D13" s="37">
        <v>4</v>
      </c>
      <c r="E13" s="33">
        <v>3</v>
      </c>
      <c r="F13" s="39">
        <v>1560</v>
      </c>
      <c r="G13" s="41" t="s">
        <v>551</v>
      </c>
    </row>
    <row r="14" spans="2:7" x14ac:dyDescent="0.35">
      <c r="B14" s="69" t="s">
        <v>753</v>
      </c>
      <c r="C14" s="37">
        <v>1</v>
      </c>
      <c r="D14" s="37">
        <v>1</v>
      </c>
      <c r="E14" s="33">
        <v>1</v>
      </c>
      <c r="F14" s="39">
        <v>514.1</v>
      </c>
      <c r="G14" s="41" t="s">
        <v>770</v>
      </c>
    </row>
    <row r="15" spans="2:7" x14ac:dyDescent="0.35">
      <c r="B15" s="69" t="s">
        <v>753</v>
      </c>
      <c r="C15" s="37">
        <v>1</v>
      </c>
      <c r="D15" s="37">
        <v>1</v>
      </c>
      <c r="E15" s="33">
        <v>1</v>
      </c>
      <c r="F15" s="39">
        <v>514.08000000000004</v>
      </c>
      <c r="G15" s="41" t="s">
        <v>770</v>
      </c>
    </row>
    <row r="16" spans="2:7" x14ac:dyDescent="0.35">
      <c r="B16" s="69" t="s">
        <v>278</v>
      </c>
      <c r="C16" s="37">
        <v>1</v>
      </c>
      <c r="D16" s="37">
        <v>2</v>
      </c>
      <c r="E16" s="33">
        <v>1</v>
      </c>
      <c r="F16" s="44">
        <v>258</v>
      </c>
      <c r="G16" s="41" t="s">
        <v>552</v>
      </c>
    </row>
    <row r="17" spans="2:7" ht="29" x14ac:dyDescent="0.35">
      <c r="B17" s="69" t="s">
        <v>775</v>
      </c>
      <c r="C17" s="34">
        <v>1</v>
      </c>
      <c r="D17" s="34">
        <v>3</v>
      </c>
      <c r="E17" s="34">
        <v>1</v>
      </c>
      <c r="F17" s="44">
        <v>237.15</v>
      </c>
      <c r="G17" s="41" t="s">
        <v>740</v>
      </c>
    </row>
    <row r="18" spans="2:7" x14ac:dyDescent="0.35">
      <c r="B18" s="69" t="s">
        <v>275</v>
      </c>
      <c r="C18" s="33">
        <v>2</v>
      </c>
      <c r="D18" s="33">
        <v>1</v>
      </c>
      <c r="E18" s="34">
        <v>2</v>
      </c>
      <c r="F18" s="44">
        <v>198</v>
      </c>
      <c r="G18" s="41" t="s">
        <v>553</v>
      </c>
    </row>
    <row r="19" spans="2:7" x14ac:dyDescent="0.35">
      <c r="B19" s="69" t="s">
        <v>279</v>
      </c>
      <c r="C19" s="33">
        <v>3</v>
      </c>
      <c r="D19" s="33">
        <v>2</v>
      </c>
      <c r="E19" s="34">
        <v>3</v>
      </c>
      <c r="F19" s="44">
        <v>949.01</v>
      </c>
      <c r="G19" s="41" t="s">
        <v>554</v>
      </c>
    </row>
    <row r="20" spans="2:7" x14ac:dyDescent="0.35">
      <c r="B20" s="69" t="s">
        <v>280</v>
      </c>
      <c r="C20" s="33">
        <v>1</v>
      </c>
      <c r="D20" s="33">
        <v>1</v>
      </c>
      <c r="E20" s="34">
        <v>1</v>
      </c>
      <c r="F20" s="39">
        <v>127.99</v>
      </c>
      <c r="G20" s="41" t="s">
        <v>555</v>
      </c>
    </row>
    <row r="21" spans="2:7" x14ac:dyDescent="0.35">
      <c r="B21" s="69" t="s">
        <v>276</v>
      </c>
      <c r="C21" s="33">
        <v>1</v>
      </c>
      <c r="D21" s="33">
        <v>1</v>
      </c>
      <c r="E21" s="34">
        <v>1</v>
      </c>
      <c r="F21" s="44">
        <v>124.58</v>
      </c>
      <c r="G21" s="41" t="s">
        <v>556</v>
      </c>
    </row>
    <row r="22" spans="2:7" x14ac:dyDescent="0.35">
      <c r="B22" s="69" t="s">
        <v>277</v>
      </c>
      <c r="C22" s="33">
        <v>1</v>
      </c>
      <c r="D22" s="33">
        <v>1</v>
      </c>
      <c r="E22" s="34">
        <v>1</v>
      </c>
      <c r="F22" s="44">
        <v>81</v>
      </c>
      <c r="G22" s="41" t="s">
        <v>551</v>
      </c>
    </row>
    <row r="23" spans="2:7" x14ac:dyDescent="0.35">
      <c r="B23" s="69" t="s">
        <v>281</v>
      </c>
      <c r="C23" s="34">
        <v>1</v>
      </c>
      <c r="D23" s="34">
        <v>2</v>
      </c>
      <c r="E23" s="34">
        <v>1</v>
      </c>
      <c r="F23" s="39">
        <v>300</v>
      </c>
      <c r="G23" s="41" t="s">
        <v>557</v>
      </c>
    </row>
    <row r="24" spans="2:7" x14ac:dyDescent="0.35">
      <c r="B24" s="69" t="s">
        <v>5</v>
      </c>
      <c r="C24" s="33">
        <v>1</v>
      </c>
      <c r="D24" s="33">
        <v>1</v>
      </c>
      <c r="E24" s="34">
        <v>1</v>
      </c>
      <c r="F24" s="39">
        <v>125</v>
      </c>
      <c r="G24" s="41" t="s">
        <v>558</v>
      </c>
    </row>
    <row r="25" spans="2:7" x14ac:dyDescent="0.35">
      <c r="B25" s="69" t="s">
        <v>5</v>
      </c>
      <c r="C25" s="37">
        <v>1</v>
      </c>
      <c r="D25" s="37">
        <v>1</v>
      </c>
      <c r="E25" s="33">
        <v>1</v>
      </c>
      <c r="F25" s="44">
        <v>131</v>
      </c>
      <c r="G25" s="41" t="s">
        <v>558</v>
      </c>
    </row>
    <row r="26" spans="2:7" x14ac:dyDescent="0.35">
      <c r="B26" s="69" t="s">
        <v>283</v>
      </c>
      <c r="C26" s="34">
        <v>6</v>
      </c>
      <c r="D26" s="34">
        <v>1</v>
      </c>
      <c r="E26" s="34">
        <v>6</v>
      </c>
      <c r="F26" s="39">
        <v>756</v>
      </c>
      <c r="G26" s="41" t="s">
        <v>558</v>
      </c>
    </row>
    <row r="27" spans="2:7" ht="29" x14ac:dyDescent="0.35">
      <c r="B27" s="69" t="s">
        <v>290</v>
      </c>
      <c r="C27" s="34">
        <v>1</v>
      </c>
      <c r="D27" s="34">
        <v>1</v>
      </c>
      <c r="E27" s="34">
        <v>1</v>
      </c>
      <c r="F27" s="39">
        <v>201</v>
      </c>
      <c r="G27" s="41" t="s">
        <v>559</v>
      </c>
    </row>
    <row r="28" spans="2:7" x14ac:dyDescent="0.35">
      <c r="B28" s="69" t="s">
        <v>291</v>
      </c>
      <c r="C28" s="34">
        <v>1</v>
      </c>
      <c r="D28" s="34">
        <v>1</v>
      </c>
      <c r="E28" s="34">
        <v>1</v>
      </c>
      <c r="F28" s="44">
        <v>105.5</v>
      </c>
      <c r="G28" s="41" t="s">
        <v>792</v>
      </c>
    </row>
    <row r="29" spans="2:7" x14ac:dyDescent="0.35">
      <c r="B29" s="69" t="s">
        <v>282</v>
      </c>
      <c r="C29" s="34">
        <v>2</v>
      </c>
      <c r="D29" s="34">
        <v>1</v>
      </c>
      <c r="E29" s="34">
        <v>2</v>
      </c>
      <c r="F29" s="44">
        <v>177</v>
      </c>
      <c r="G29" s="41" t="s">
        <v>560</v>
      </c>
    </row>
    <row r="30" spans="2:7" x14ac:dyDescent="0.35">
      <c r="B30" s="69" t="s">
        <v>102</v>
      </c>
      <c r="C30" s="34">
        <v>1</v>
      </c>
      <c r="D30" s="34">
        <v>1</v>
      </c>
      <c r="E30" s="34">
        <v>1</v>
      </c>
      <c r="F30" s="39">
        <v>149.5</v>
      </c>
      <c r="G30" s="41" t="s">
        <v>561</v>
      </c>
    </row>
    <row r="31" spans="2:7" x14ac:dyDescent="0.35">
      <c r="B31" s="69" t="s">
        <v>292</v>
      </c>
      <c r="C31" s="34">
        <v>2</v>
      </c>
      <c r="D31" s="34">
        <v>1</v>
      </c>
      <c r="E31" s="34">
        <v>2</v>
      </c>
      <c r="F31" s="44">
        <v>151</v>
      </c>
      <c r="G31" s="41" t="s">
        <v>562</v>
      </c>
    </row>
    <row r="32" spans="2:7" x14ac:dyDescent="0.35">
      <c r="B32" s="69" t="s">
        <v>293</v>
      </c>
      <c r="C32" s="34">
        <v>1</v>
      </c>
      <c r="D32" s="34">
        <v>3</v>
      </c>
      <c r="E32" s="34">
        <v>1</v>
      </c>
      <c r="F32" s="39">
        <v>285</v>
      </c>
      <c r="G32" s="41" t="s">
        <v>563</v>
      </c>
    </row>
    <row r="33" spans="2:7" x14ac:dyDescent="0.35">
      <c r="B33" s="69" t="s">
        <v>293</v>
      </c>
      <c r="C33" s="34">
        <v>1</v>
      </c>
      <c r="D33" s="34">
        <v>2</v>
      </c>
      <c r="E33" s="34">
        <v>1</v>
      </c>
      <c r="F33" s="44">
        <v>291.60000000000002</v>
      </c>
      <c r="G33" s="41" t="s">
        <v>563</v>
      </c>
    </row>
    <row r="34" spans="2:7" x14ac:dyDescent="0.35">
      <c r="B34" s="69" t="s">
        <v>293</v>
      </c>
      <c r="C34" s="34">
        <v>1</v>
      </c>
      <c r="D34" s="34">
        <v>1</v>
      </c>
      <c r="E34" s="34">
        <v>1</v>
      </c>
      <c r="F34" s="39">
        <v>137</v>
      </c>
      <c r="G34" s="41" t="s">
        <v>563</v>
      </c>
    </row>
    <row r="35" spans="2:7" x14ac:dyDescent="0.35">
      <c r="B35" s="69" t="s">
        <v>101</v>
      </c>
      <c r="C35" s="34">
        <v>2</v>
      </c>
      <c r="D35" s="34">
        <v>1</v>
      </c>
      <c r="E35" s="34">
        <v>2</v>
      </c>
      <c r="F35" s="39">
        <v>325.44</v>
      </c>
      <c r="G35" s="41" t="s">
        <v>564</v>
      </c>
    </row>
    <row r="36" spans="2:7" x14ac:dyDescent="0.35">
      <c r="B36" s="86" t="s">
        <v>104</v>
      </c>
      <c r="C36" s="109">
        <v>2</v>
      </c>
      <c r="D36" s="109">
        <v>1</v>
      </c>
      <c r="E36" s="109">
        <v>2</v>
      </c>
      <c r="F36" s="39">
        <v>240</v>
      </c>
      <c r="G36" s="66" t="s">
        <v>701</v>
      </c>
    </row>
    <row r="37" spans="2:7" x14ac:dyDescent="0.35">
      <c r="B37" s="69" t="s">
        <v>100</v>
      </c>
      <c r="C37" s="34">
        <v>2</v>
      </c>
      <c r="D37" s="34">
        <v>2</v>
      </c>
      <c r="E37" s="34">
        <v>2</v>
      </c>
      <c r="F37" s="39">
        <v>370</v>
      </c>
      <c r="G37" s="41" t="s">
        <v>565</v>
      </c>
    </row>
    <row r="38" spans="2:7" x14ac:dyDescent="0.35">
      <c r="B38" s="69" t="s">
        <v>87</v>
      </c>
      <c r="C38" s="34">
        <v>1</v>
      </c>
      <c r="D38" s="34">
        <v>1</v>
      </c>
      <c r="E38" s="34">
        <v>1</v>
      </c>
      <c r="F38" s="39">
        <v>112.66</v>
      </c>
      <c r="G38" s="41" t="s">
        <v>731</v>
      </c>
    </row>
    <row r="39" spans="2:7" x14ac:dyDescent="0.35">
      <c r="B39" s="69" t="s">
        <v>294</v>
      </c>
      <c r="C39" s="34">
        <v>2</v>
      </c>
      <c r="D39" s="34">
        <v>2</v>
      </c>
      <c r="E39" s="34">
        <v>2</v>
      </c>
      <c r="F39" s="44">
        <v>497.8</v>
      </c>
      <c r="G39" s="41" t="s">
        <v>566</v>
      </c>
    </row>
    <row r="40" spans="2:7" ht="15" thickBot="1" x14ac:dyDescent="0.4">
      <c r="B40" s="69" t="s">
        <v>41</v>
      </c>
      <c r="C40" s="34">
        <v>1</v>
      </c>
      <c r="D40" s="34">
        <v>1</v>
      </c>
      <c r="E40" s="34">
        <v>1</v>
      </c>
      <c r="F40" s="44">
        <v>87.7</v>
      </c>
      <c r="G40" s="41" t="s">
        <v>567</v>
      </c>
    </row>
    <row r="41" spans="2:7" customFormat="1" ht="15" thickBot="1" x14ac:dyDescent="0.4">
      <c r="B41" s="17" t="s">
        <v>132</v>
      </c>
      <c r="C41" s="18">
        <f>SUM(C6:C40)</f>
        <v>51</v>
      </c>
      <c r="D41" s="18">
        <f>SUM(D6:D40)</f>
        <v>52</v>
      </c>
      <c r="E41" s="19">
        <f>SUM(E6:E40)</f>
        <v>51</v>
      </c>
      <c r="F41" s="20">
        <f>SUM(F6:F40)</f>
        <v>10325.61</v>
      </c>
      <c r="G41" s="31"/>
    </row>
  </sheetData>
  <sortState ref="B6:G40">
    <sortCondition ref="B6:B40"/>
  </sortState>
  <mergeCells count="1">
    <mergeCell ref="B4:G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60"/>
  <sheetViews>
    <sheetView zoomScale="90" zoomScaleNormal="90" workbookViewId="0">
      <selection activeCell="B5" sqref="B5"/>
    </sheetView>
  </sheetViews>
  <sheetFormatPr defaultRowHeight="14.5" x14ac:dyDescent="0.35"/>
  <cols>
    <col min="1" max="1" width="5.6328125" style="21" customWidth="1"/>
    <col min="2" max="2" width="37.36328125" style="65" bestFit="1" customWidth="1"/>
    <col min="3" max="5" width="15.6328125" style="22" customWidth="1"/>
    <col min="6" max="6" width="15.6328125" style="23" customWidth="1"/>
    <col min="7" max="7" width="155.81640625" style="42" bestFit="1" customWidth="1"/>
    <col min="8" max="16384" width="8.7265625" style="21"/>
  </cols>
  <sheetData>
    <row r="2" spans="2:7" x14ac:dyDescent="0.35">
      <c r="B2" s="64" t="s">
        <v>143</v>
      </c>
    </row>
    <row r="3" spans="2:7" ht="15" thickBot="1" x14ac:dyDescent="0.4"/>
    <row r="4" spans="2:7" ht="15" thickBot="1" x14ac:dyDescent="0.4">
      <c r="B4" s="128" t="s">
        <v>2</v>
      </c>
      <c r="C4" s="129"/>
      <c r="D4" s="129"/>
      <c r="E4" s="129"/>
      <c r="F4" s="129"/>
      <c r="G4" s="130"/>
    </row>
    <row r="5" spans="2:7" ht="29.5" thickBot="1" x14ac:dyDescent="0.4">
      <c r="B5" s="24" t="s">
        <v>0</v>
      </c>
      <c r="C5" s="25" t="s">
        <v>131</v>
      </c>
      <c r="D5" s="26" t="s">
        <v>130</v>
      </c>
      <c r="E5" s="26" t="s">
        <v>129</v>
      </c>
      <c r="F5" s="27" t="s">
        <v>133</v>
      </c>
      <c r="G5" s="43" t="s">
        <v>1</v>
      </c>
    </row>
    <row r="6" spans="2:7" x14ac:dyDescent="0.35">
      <c r="B6" s="69" t="s">
        <v>733</v>
      </c>
      <c r="C6" s="33">
        <v>3</v>
      </c>
      <c r="D6" s="33">
        <v>1</v>
      </c>
      <c r="E6" s="34">
        <v>3</v>
      </c>
      <c r="F6" s="39">
        <v>396</v>
      </c>
      <c r="G6" s="41" t="s">
        <v>340</v>
      </c>
    </row>
    <row r="7" spans="2:7" x14ac:dyDescent="0.35">
      <c r="B7" s="69" t="s">
        <v>734</v>
      </c>
      <c r="C7" s="33">
        <v>1</v>
      </c>
      <c r="D7" s="33">
        <v>1</v>
      </c>
      <c r="E7" s="34">
        <v>1</v>
      </c>
      <c r="F7" s="39">
        <v>100</v>
      </c>
      <c r="G7" s="41" t="s">
        <v>732</v>
      </c>
    </row>
    <row r="8" spans="2:7" x14ac:dyDescent="0.35">
      <c r="B8" s="86" t="s">
        <v>702</v>
      </c>
      <c r="C8" s="108">
        <v>2</v>
      </c>
      <c r="D8" s="108">
        <v>1</v>
      </c>
      <c r="E8" s="109">
        <v>2</v>
      </c>
      <c r="F8" s="39">
        <v>170</v>
      </c>
      <c r="G8" s="66" t="s">
        <v>703</v>
      </c>
    </row>
    <row r="9" spans="2:7" x14ac:dyDescent="0.35">
      <c r="B9" s="69" t="s">
        <v>339</v>
      </c>
      <c r="C9" s="37">
        <v>1</v>
      </c>
      <c r="D9" s="37">
        <v>3</v>
      </c>
      <c r="E9" s="33">
        <v>1</v>
      </c>
      <c r="F9" s="39">
        <v>407.74</v>
      </c>
      <c r="G9" s="41" t="s">
        <v>323</v>
      </c>
    </row>
    <row r="10" spans="2:7" x14ac:dyDescent="0.35">
      <c r="B10" s="69" t="s">
        <v>339</v>
      </c>
      <c r="C10" s="37">
        <v>1</v>
      </c>
      <c r="D10" s="37">
        <v>3</v>
      </c>
      <c r="E10" s="33">
        <v>1</v>
      </c>
      <c r="F10" s="39">
        <v>410</v>
      </c>
      <c r="G10" s="41" t="s">
        <v>323</v>
      </c>
    </row>
    <row r="11" spans="2:7" x14ac:dyDescent="0.35">
      <c r="B11" s="69" t="s">
        <v>324</v>
      </c>
      <c r="C11" s="37">
        <v>1</v>
      </c>
      <c r="D11" s="37">
        <v>1</v>
      </c>
      <c r="E11" s="33">
        <v>1</v>
      </c>
      <c r="F11" s="44">
        <v>89</v>
      </c>
      <c r="G11" s="41" t="s">
        <v>326</v>
      </c>
    </row>
    <row r="12" spans="2:7" x14ac:dyDescent="0.35">
      <c r="B12" s="69" t="s">
        <v>325</v>
      </c>
      <c r="C12" s="37">
        <v>1</v>
      </c>
      <c r="D12" s="37">
        <v>1</v>
      </c>
      <c r="E12" s="33">
        <v>1</v>
      </c>
      <c r="F12" s="39">
        <v>213.3</v>
      </c>
      <c r="G12" s="41" t="s">
        <v>106</v>
      </c>
    </row>
    <row r="13" spans="2:7" x14ac:dyDescent="0.35">
      <c r="B13" s="69" t="s">
        <v>394</v>
      </c>
      <c r="C13" s="34">
        <v>1</v>
      </c>
      <c r="D13" s="34">
        <v>1</v>
      </c>
      <c r="E13" s="34">
        <v>1</v>
      </c>
      <c r="F13" s="44">
        <v>100</v>
      </c>
      <c r="G13" s="66" t="s">
        <v>774</v>
      </c>
    </row>
    <row r="14" spans="2:7" ht="29" x14ac:dyDescent="0.35">
      <c r="B14" s="69" t="s">
        <v>806</v>
      </c>
      <c r="C14" s="37">
        <v>2</v>
      </c>
      <c r="D14" s="37">
        <v>3</v>
      </c>
      <c r="E14" s="33">
        <v>1</v>
      </c>
      <c r="F14" s="39">
        <v>703.12</v>
      </c>
      <c r="G14" s="41" t="s">
        <v>785</v>
      </c>
    </row>
    <row r="15" spans="2:7" x14ac:dyDescent="0.35">
      <c r="B15" s="69" t="s">
        <v>327</v>
      </c>
      <c r="C15" s="37">
        <v>1</v>
      </c>
      <c r="D15" s="37">
        <v>3</v>
      </c>
      <c r="E15" s="33">
        <v>1</v>
      </c>
      <c r="F15" s="39">
        <v>349.06</v>
      </c>
      <c r="G15" s="41" t="s">
        <v>341</v>
      </c>
    </row>
    <row r="16" spans="2:7" x14ac:dyDescent="0.35">
      <c r="B16" s="69" t="s">
        <v>110</v>
      </c>
      <c r="C16" s="33">
        <v>1</v>
      </c>
      <c r="D16" s="33">
        <v>2</v>
      </c>
      <c r="E16" s="34">
        <v>1</v>
      </c>
      <c r="F16" s="44">
        <v>240</v>
      </c>
      <c r="G16" s="41" t="s">
        <v>342</v>
      </c>
    </row>
    <row r="17" spans="2:7" x14ac:dyDescent="0.35">
      <c r="B17" s="69" t="s">
        <v>110</v>
      </c>
      <c r="C17" s="33">
        <v>1</v>
      </c>
      <c r="D17" s="33">
        <v>1</v>
      </c>
      <c r="E17" s="34">
        <v>1</v>
      </c>
      <c r="F17" s="44">
        <v>120</v>
      </c>
      <c r="G17" s="41" t="s">
        <v>319</v>
      </c>
    </row>
    <row r="18" spans="2:7" x14ac:dyDescent="0.35">
      <c r="B18" s="69" t="s">
        <v>117</v>
      </c>
      <c r="C18" s="33">
        <v>2</v>
      </c>
      <c r="D18" s="33">
        <v>2</v>
      </c>
      <c r="E18" s="34">
        <v>2</v>
      </c>
      <c r="F18" s="44">
        <v>664.42</v>
      </c>
      <c r="G18" s="41" t="s">
        <v>306</v>
      </c>
    </row>
    <row r="19" spans="2:7" x14ac:dyDescent="0.35">
      <c r="B19" s="86" t="s">
        <v>108</v>
      </c>
      <c r="C19" s="108">
        <v>3</v>
      </c>
      <c r="D19" s="108">
        <v>1</v>
      </c>
      <c r="E19" s="109">
        <v>3</v>
      </c>
      <c r="F19" s="39">
        <v>289.5</v>
      </c>
      <c r="G19" s="66" t="s">
        <v>705</v>
      </c>
    </row>
    <row r="20" spans="2:7" x14ac:dyDescent="0.35">
      <c r="B20" s="86" t="s">
        <v>328</v>
      </c>
      <c r="C20" s="108">
        <v>1</v>
      </c>
      <c r="D20" s="108">
        <v>2</v>
      </c>
      <c r="E20" s="109">
        <v>1</v>
      </c>
      <c r="F20" s="39">
        <v>531</v>
      </c>
      <c r="G20" s="66" t="s">
        <v>704</v>
      </c>
    </row>
    <row r="21" spans="2:7" x14ac:dyDescent="0.35">
      <c r="B21" s="69" t="s">
        <v>329</v>
      </c>
      <c r="C21" s="34">
        <v>1</v>
      </c>
      <c r="D21" s="34">
        <v>1</v>
      </c>
      <c r="E21" s="34">
        <v>1</v>
      </c>
      <c r="F21" s="44">
        <v>140.71</v>
      </c>
      <c r="G21" s="41" t="s">
        <v>303</v>
      </c>
    </row>
    <row r="22" spans="2:7" x14ac:dyDescent="0.35">
      <c r="B22" s="69" t="s">
        <v>751</v>
      </c>
      <c r="C22" s="33">
        <v>1</v>
      </c>
      <c r="D22" s="33">
        <v>2</v>
      </c>
      <c r="E22" s="34">
        <v>1</v>
      </c>
      <c r="F22" s="44">
        <v>285</v>
      </c>
      <c r="G22" s="41" t="s">
        <v>752</v>
      </c>
    </row>
    <row r="23" spans="2:7" x14ac:dyDescent="0.35">
      <c r="B23" s="86" t="s">
        <v>332</v>
      </c>
      <c r="C23" s="108">
        <v>1</v>
      </c>
      <c r="D23" s="108">
        <v>1</v>
      </c>
      <c r="E23" s="109">
        <v>1</v>
      </c>
      <c r="F23" s="39">
        <v>112.4</v>
      </c>
      <c r="G23" s="66" t="s">
        <v>793</v>
      </c>
    </row>
    <row r="24" spans="2:7" x14ac:dyDescent="0.35">
      <c r="B24" s="86" t="s">
        <v>332</v>
      </c>
      <c r="C24" s="107">
        <v>2</v>
      </c>
      <c r="D24" s="107">
        <v>1</v>
      </c>
      <c r="E24" s="108">
        <v>2</v>
      </c>
      <c r="F24" s="39">
        <v>224.82</v>
      </c>
      <c r="G24" s="66" t="s">
        <v>793</v>
      </c>
    </row>
    <row r="25" spans="2:7" x14ac:dyDescent="0.35">
      <c r="B25" s="86" t="s">
        <v>330</v>
      </c>
      <c r="C25" s="109">
        <v>1</v>
      </c>
      <c r="D25" s="109">
        <v>2</v>
      </c>
      <c r="E25" s="109">
        <v>1</v>
      </c>
      <c r="F25" s="39">
        <v>308.93</v>
      </c>
      <c r="G25" s="66" t="s">
        <v>794</v>
      </c>
    </row>
    <row r="26" spans="2:7" x14ac:dyDescent="0.35">
      <c r="B26" s="86" t="s">
        <v>330</v>
      </c>
      <c r="C26" s="109">
        <v>1</v>
      </c>
      <c r="D26" s="109">
        <v>2</v>
      </c>
      <c r="E26" s="109">
        <v>1</v>
      </c>
      <c r="F26" s="39">
        <v>294.60000000000002</v>
      </c>
      <c r="G26" s="66" t="s">
        <v>794</v>
      </c>
    </row>
    <row r="27" spans="2:7" x14ac:dyDescent="0.35">
      <c r="B27" s="69" t="s">
        <v>331</v>
      </c>
      <c r="C27" s="34">
        <v>2</v>
      </c>
      <c r="D27" s="34">
        <v>2</v>
      </c>
      <c r="E27" s="34">
        <v>2</v>
      </c>
      <c r="F27" s="44">
        <v>360</v>
      </c>
      <c r="G27" s="41" t="s">
        <v>338</v>
      </c>
    </row>
    <row r="28" spans="2:7" x14ac:dyDescent="0.35">
      <c r="B28" s="69" t="s">
        <v>333</v>
      </c>
      <c r="C28" s="34">
        <v>2</v>
      </c>
      <c r="D28" s="34">
        <v>1</v>
      </c>
      <c r="E28" s="34">
        <v>2</v>
      </c>
      <c r="F28" s="44">
        <v>284.39999999999998</v>
      </c>
      <c r="G28" s="41" t="s">
        <v>343</v>
      </c>
    </row>
    <row r="29" spans="2:7" x14ac:dyDescent="0.35">
      <c r="B29" s="86" t="s">
        <v>109</v>
      </c>
      <c r="C29" s="109">
        <v>7</v>
      </c>
      <c r="D29" s="109">
        <v>1</v>
      </c>
      <c r="E29" s="109">
        <v>7</v>
      </c>
      <c r="F29" s="39">
        <v>1085.8399999999999</v>
      </c>
      <c r="G29" s="66" t="s">
        <v>706</v>
      </c>
    </row>
    <row r="30" spans="2:7" x14ac:dyDescent="0.35">
      <c r="B30" s="69" t="s">
        <v>335</v>
      </c>
      <c r="C30" s="34">
        <v>1</v>
      </c>
      <c r="D30" s="34">
        <v>1</v>
      </c>
      <c r="E30" s="34">
        <v>1</v>
      </c>
      <c r="F30" s="39">
        <v>254</v>
      </c>
      <c r="G30" s="41" t="s">
        <v>336</v>
      </c>
    </row>
    <row r="31" spans="2:7" x14ac:dyDescent="0.35">
      <c r="B31" s="69" t="s">
        <v>113</v>
      </c>
      <c r="C31" s="34">
        <v>1</v>
      </c>
      <c r="D31" s="34">
        <v>1</v>
      </c>
      <c r="E31" s="34">
        <v>1</v>
      </c>
      <c r="F31" s="44">
        <v>89.99</v>
      </c>
      <c r="G31" s="41" t="s">
        <v>114</v>
      </c>
    </row>
    <row r="32" spans="2:7" x14ac:dyDescent="0.35">
      <c r="B32" s="69" t="s">
        <v>334</v>
      </c>
      <c r="C32" s="34">
        <v>1</v>
      </c>
      <c r="D32" s="34">
        <v>1</v>
      </c>
      <c r="E32" s="34">
        <v>1</v>
      </c>
      <c r="F32" s="39">
        <v>88.99</v>
      </c>
      <c r="G32" s="41" t="s">
        <v>347</v>
      </c>
    </row>
    <row r="33" spans="2:7" x14ac:dyDescent="0.35">
      <c r="B33" s="69" t="s">
        <v>337</v>
      </c>
      <c r="C33" s="34">
        <v>2</v>
      </c>
      <c r="D33" s="34">
        <v>1</v>
      </c>
      <c r="E33" s="34">
        <v>2</v>
      </c>
      <c r="F33" s="39">
        <v>208</v>
      </c>
      <c r="G33" s="41" t="s">
        <v>295</v>
      </c>
    </row>
    <row r="34" spans="2:7" x14ac:dyDescent="0.35">
      <c r="B34" s="69" t="s">
        <v>296</v>
      </c>
      <c r="C34" s="34">
        <v>4</v>
      </c>
      <c r="D34" s="34">
        <v>3</v>
      </c>
      <c r="E34" s="34">
        <v>4</v>
      </c>
      <c r="F34" s="44">
        <v>966</v>
      </c>
      <c r="G34" s="41" t="s">
        <v>344</v>
      </c>
    </row>
    <row r="35" spans="2:7" x14ac:dyDescent="0.35">
      <c r="B35" s="69" t="s">
        <v>297</v>
      </c>
      <c r="C35" s="34">
        <v>1</v>
      </c>
      <c r="D35" s="34">
        <v>2</v>
      </c>
      <c r="E35" s="34">
        <v>1</v>
      </c>
      <c r="F35" s="44">
        <v>120</v>
      </c>
      <c r="G35" s="41" t="s">
        <v>345</v>
      </c>
    </row>
    <row r="36" spans="2:7" x14ac:dyDescent="0.35">
      <c r="B36" s="69" t="s">
        <v>297</v>
      </c>
      <c r="C36" s="34">
        <v>1</v>
      </c>
      <c r="D36" s="34">
        <v>4</v>
      </c>
      <c r="E36" s="34">
        <v>1</v>
      </c>
      <c r="F36" s="44">
        <v>260</v>
      </c>
      <c r="G36" s="41" t="s">
        <v>345</v>
      </c>
    </row>
    <row r="37" spans="2:7" x14ac:dyDescent="0.35">
      <c r="B37" s="69" t="s">
        <v>298</v>
      </c>
      <c r="C37" s="34">
        <v>1</v>
      </c>
      <c r="D37" s="34">
        <v>1</v>
      </c>
      <c r="E37" s="34">
        <v>1</v>
      </c>
      <c r="F37" s="39">
        <v>150</v>
      </c>
      <c r="G37" s="41" t="s">
        <v>299</v>
      </c>
    </row>
    <row r="38" spans="2:7" x14ac:dyDescent="0.35">
      <c r="B38" s="69" t="s">
        <v>300</v>
      </c>
      <c r="C38" s="34">
        <v>4</v>
      </c>
      <c r="D38" s="34">
        <v>1</v>
      </c>
      <c r="E38" s="34">
        <v>4</v>
      </c>
      <c r="F38" s="44">
        <v>374.25</v>
      </c>
      <c r="G38" s="41" t="s">
        <v>344</v>
      </c>
    </row>
    <row r="39" spans="2:7" x14ac:dyDescent="0.35">
      <c r="B39" s="69" t="s">
        <v>301</v>
      </c>
      <c r="C39" s="34">
        <v>3</v>
      </c>
      <c r="D39" s="34">
        <v>1</v>
      </c>
      <c r="E39" s="34">
        <v>3</v>
      </c>
      <c r="F39" s="44">
        <v>207</v>
      </c>
      <c r="G39" s="41" t="s">
        <v>346</v>
      </c>
    </row>
    <row r="40" spans="2:7" x14ac:dyDescent="0.35">
      <c r="B40" s="69" t="s">
        <v>302</v>
      </c>
      <c r="C40" s="34">
        <v>1</v>
      </c>
      <c r="D40" s="34">
        <v>1</v>
      </c>
      <c r="E40" s="34">
        <v>1</v>
      </c>
      <c r="F40" s="44">
        <v>115.58</v>
      </c>
      <c r="G40" s="41" t="s">
        <v>348</v>
      </c>
    </row>
    <row r="41" spans="2:7" x14ac:dyDescent="0.35">
      <c r="B41" s="69" t="s">
        <v>304</v>
      </c>
      <c r="C41" s="34">
        <v>1</v>
      </c>
      <c r="D41" s="34">
        <v>1</v>
      </c>
      <c r="E41" s="34">
        <v>1</v>
      </c>
      <c r="F41" s="44">
        <v>123.75</v>
      </c>
      <c r="G41" s="41" t="s">
        <v>303</v>
      </c>
    </row>
    <row r="42" spans="2:7" x14ac:dyDescent="0.35">
      <c r="B42" s="69" t="s">
        <v>305</v>
      </c>
      <c r="C42" s="34">
        <v>1</v>
      </c>
      <c r="D42" s="34">
        <v>3</v>
      </c>
      <c r="E42" s="34">
        <v>1</v>
      </c>
      <c r="F42" s="44">
        <v>760.12</v>
      </c>
      <c r="G42" s="41" t="s">
        <v>306</v>
      </c>
    </row>
    <row r="43" spans="2:7" ht="29" x14ac:dyDescent="0.35">
      <c r="B43" s="69" t="s">
        <v>307</v>
      </c>
      <c r="C43" s="34">
        <v>1</v>
      </c>
      <c r="D43" s="34">
        <v>4</v>
      </c>
      <c r="E43" s="34">
        <v>1</v>
      </c>
      <c r="F43" s="44">
        <v>926.7</v>
      </c>
      <c r="G43" s="41" t="s">
        <v>306</v>
      </c>
    </row>
    <row r="44" spans="2:7" x14ac:dyDescent="0.35">
      <c r="B44" s="69" t="s">
        <v>735</v>
      </c>
      <c r="C44" s="34">
        <v>2</v>
      </c>
      <c r="D44" s="34">
        <v>9</v>
      </c>
      <c r="E44" s="34">
        <v>2</v>
      </c>
      <c r="F44" s="44">
        <v>1188</v>
      </c>
      <c r="G44" s="41" t="s">
        <v>736</v>
      </c>
    </row>
    <row r="45" spans="2:7" x14ac:dyDescent="0.35">
      <c r="B45" s="69" t="s">
        <v>115</v>
      </c>
      <c r="C45" s="34">
        <v>1</v>
      </c>
      <c r="D45" s="34">
        <v>2</v>
      </c>
      <c r="E45" s="34">
        <v>1</v>
      </c>
      <c r="F45" s="44">
        <v>195</v>
      </c>
      <c r="G45" s="41" t="s">
        <v>244</v>
      </c>
    </row>
    <row r="46" spans="2:7" x14ac:dyDescent="0.35">
      <c r="B46" s="69" t="s">
        <v>209</v>
      </c>
      <c r="C46" s="34">
        <v>3</v>
      </c>
      <c r="D46" s="34">
        <v>1</v>
      </c>
      <c r="E46" s="34">
        <v>3</v>
      </c>
      <c r="F46" s="44">
        <v>240</v>
      </c>
      <c r="G46" s="41" t="s">
        <v>310</v>
      </c>
    </row>
    <row r="47" spans="2:7" x14ac:dyDescent="0.35">
      <c r="B47" s="69" t="s">
        <v>308</v>
      </c>
      <c r="C47" s="34">
        <v>1</v>
      </c>
      <c r="D47" s="34">
        <v>1</v>
      </c>
      <c r="E47" s="34">
        <v>1</v>
      </c>
      <c r="F47" s="44">
        <v>96.5</v>
      </c>
      <c r="G47" s="41" t="s">
        <v>309</v>
      </c>
    </row>
    <row r="48" spans="2:7" x14ac:dyDescent="0.35">
      <c r="B48" s="69" t="s">
        <v>311</v>
      </c>
      <c r="C48" s="34">
        <v>1</v>
      </c>
      <c r="D48" s="34">
        <v>2</v>
      </c>
      <c r="E48" s="34">
        <v>1</v>
      </c>
      <c r="F48" s="39">
        <v>205</v>
      </c>
      <c r="G48" s="41" t="s">
        <v>244</v>
      </c>
    </row>
    <row r="49" spans="2:8" x14ac:dyDescent="0.35">
      <c r="B49" s="69" t="s">
        <v>291</v>
      </c>
      <c r="C49" s="34">
        <v>1</v>
      </c>
      <c r="D49" s="34">
        <v>1</v>
      </c>
      <c r="E49" s="34">
        <v>1</v>
      </c>
      <c r="F49" s="39">
        <v>90.5</v>
      </c>
      <c r="G49" s="41" t="s">
        <v>349</v>
      </c>
    </row>
    <row r="50" spans="2:8" x14ac:dyDescent="0.35">
      <c r="B50" s="69" t="s">
        <v>312</v>
      </c>
      <c r="C50" s="34">
        <v>1</v>
      </c>
      <c r="D50" s="34">
        <v>1</v>
      </c>
      <c r="E50" s="34">
        <v>1</v>
      </c>
      <c r="F50" s="44">
        <v>123.5</v>
      </c>
      <c r="G50" s="41" t="s">
        <v>313</v>
      </c>
    </row>
    <row r="51" spans="2:8" x14ac:dyDescent="0.35">
      <c r="B51" s="69" t="s">
        <v>105</v>
      </c>
      <c r="C51" s="34">
        <v>1</v>
      </c>
      <c r="D51" s="34">
        <v>2</v>
      </c>
      <c r="E51" s="34">
        <v>1</v>
      </c>
      <c r="F51" s="39">
        <v>218</v>
      </c>
      <c r="G51" s="41" t="s">
        <v>795</v>
      </c>
    </row>
    <row r="52" spans="2:8" x14ac:dyDescent="0.35">
      <c r="B52" s="86" t="s">
        <v>315</v>
      </c>
      <c r="C52" s="109">
        <v>2</v>
      </c>
      <c r="D52" s="109">
        <v>2</v>
      </c>
      <c r="E52" s="109">
        <v>2</v>
      </c>
      <c r="F52" s="39">
        <v>196</v>
      </c>
      <c r="G52" s="66" t="s">
        <v>796</v>
      </c>
    </row>
    <row r="53" spans="2:8" x14ac:dyDescent="0.35">
      <c r="B53" s="69" t="s">
        <v>314</v>
      </c>
      <c r="C53" s="34">
        <v>2</v>
      </c>
      <c r="D53" s="34">
        <v>1</v>
      </c>
      <c r="E53" s="34">
        <v>2</v>
      </c>
      <c r="F53" s="44">
        <v>177.66</v>
      </c>
      <c r="G53" s="41" t="s">
        <v>111</v>
      </c>
    </row>
    <row r="54" spans="2:8" x14ac:dyDescent="0.35">
      <c r="B54" s="69" t="s">
        <v>314</v>
      </c>
      <c r="C54" s="34">
        <v>2</v>
      </c>
      <c r="D54" s="34">
        <v>1</v>
      </c>
      <c r="E54" s="34">
        <v>2</v>
      </c>
      <c r="F54" s="44">
        <v>190</v>
      </c>
      <c r="G54" s="41" t="s">
        <v>111</v>
      </c>
    </row>
    <row r="55" spans="2:8" x14ac:dyDescent="0.35">
      <c r="B55" s="86" t="s">
        <v>316</v>
      </c>
      <c r="C55" s="109">
        <v>2</v>
      </c>
      <c r="D55" s="109">
        <v>1</v>
      </c>
      <c r="E55" s="109">
        <v>2</v>
      </c>
      <c r="F55" s="39">
        <v>192.64</v>
      </c>
      <c r="G55" s="66" t="s">
        <v>797</v>
      </c>
      <c r="H55" s="102"/>
    </row>
    <row r="56" spans="2:8" x14ac:dyDescent="0.35">
      <c r="B56" s="69" t="s">
        <v>116</v>
      </c>
      <c r="C56" s="34">
        <v>1</v>
      </c>
      <c r="D56" s="34">
        <v>1</v>
      </c>
      <c r="E56" s="34">
        <v>1</v>
      </c>
      <c r="F56" s="44">
        <v>108</v>
      </c>
      <c r="G56" s="41" t="s">
        <v>317</v>
      </c>
    </row>
    <row r="57" spans="2:8" x14ac:dyDescent="0.35">
      <c r="B57" s="69" t="s">
        <v>107</v>
      </c>
      <c r="C57" s="34">
        <v>1</v>
      </c>
      <c r="D57" s="34">
        <v>3</v>
      </c>
      <c r="E57" s="34">
        <v>1</v>
      </c>
      <c r="F57" s="44">
        <v>554.4</v>
      </c>
      <c r="G57" s="41" t="s">
        <v>318</v>
      </c>
    </row>
    <row r="58" spans="2:8" x14ac:dyDescent="0.35">
      <c r="B58" s="69" t="s">
        <v>320</v>
      </c>
      <c r="C58" s="34">
        <v>1</v>
      </c>
      <c r="D58" s="34">
        <v>3</v>
      </c>
      <c r="E58" s="34">
        <v>1</v>
      </c>
      <c r="F58" s="44">
        <v>177.94</v>
      </c>
      <c r="G58" s="41" t="s">
        <v>321</v>
      </c>
    </row>
    <row r="59" spans="2:8" ht="15" thickBot="1" x14ac:dyDescent="0.4">
      <c r="B59" s="69" t="s">
        <v>112</v>
      </c>
      <c r="C59" s="34">
        <v>1</v>
      </c>
      <c r="D59" s="34">
        <v>1</v>
      </c>
      <c r="E59" s="34">
        <v>1</v>
      </c>
      <c r="F59" s="44">
        <v>115.5</v>
      </c>
      <c r="G59" s="41" t="s">
        <v>322</v>
      </c>
    </row>
    <row r="60" spans="2:8" customFormat="1" ht="15" thickBot="1" x14ac:dyDescent="0.4">
      <c r="B60" s="106" t="s">
        <v>132</v>
      </c>
      <c r="C60" s="18">
        <f>SUM(C6:C59)</f>
        <v>86</v>
      </c>
      <c r="D60" s="18">
        <f>SUM(D6:D59)</f>
        <v>96</v>
      </c>
      <c r="E60" s="19">
        <f>SUM(E6:E59)</f>
        <v>85</v>
      </c>
      <c r="F60" s="20">
        <f>SUM(F6:F59)</f>
        <v>16592.86</v>
      </c>
      <c r="G60" s="31"/>
    </row>
  </sheetData>
  <sortState ref="B6:G59">
    <sortCondition ref="B6:B59"/>
  </sortState>
  <mergeCells count="1">
    <mergeCell ref="B4:G4"/>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J15"/>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144</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86" t="s">
        <v>707</v>
      </c>
      <c r="C6" s="33">
        <v>1</v>
      </c>
      <c r="D6" s="33">
        <v>1</v>
      </c>
      <c r="E6" s="34">
        <v>1</v>
      </c>
      <c r="F6" s="39">
        <v>98.12</v>
      </c>
      <c r="G6" s="41" t="s">
        <v>350</v>
      </c>
    </row>
    <row r="7" spans="1:478" x14ac:dyDescent="0.35">
      <c r="B7" s="69" t="s">
        <v>119</v>
      </c>
      <c r="C7" s="33">
        <v>1</v>
      </c>
      <c r="D7" s="33">
        <v>1</v>
      </c>
      <c r="E7" s="34">
        <v>1</v>
      </c>
      <c r="F7" s="39">
        <v>154.96</v>
      </c>
      <c r="G7" s="41" t="s">
        <v>120</v>
      </c>
    </row>
    <row r="8" spans="1:478" x14ac:dyDescent="0.35">
      <c r="B8" s="69" t="s">
        <v>121</v>
      </c>
      <c r="C8" s="33">
        <v>1</v>
      </c>
      <c r="D8" s="33">
        <v>2</v>
      </c>
      <c r="E8" s="34">
        <v>1</v>
      </c>
      <c r="F8" s="39">
        <v>178.92</v>
      </c>
      <c r="G8" s="66" t="s">
        <v>570</v>
      </c>
    </row>
    <row r="9" spans="1:478" x14ac:dyDescent="0.35">
      <c r="B9" s="69" t="s">
        <v>568</v>
      </c>
      <c r="C9" s="37">
        <v>1</v>
      </c>
      <c r="D9" s="37">
        <v>1</v>
      </c>
      <c r="E9" s="33">
        <v>1</v>
      </c>
      <c r="F9" s="39">
        <v>113.5</v>
      </c>
      <c r="G9" s="41" t="s">
        <v>351</v>
      </c>
    </row>
    <row r="10" spans="1:478" x14ac:dyDescent="0.35">
      <c r="B10" s="86" t="s">
        <v>569</v>
      </c>
      <c r="C10" s="37">
        <v>2</v>
      </c>
      <c r="D10" s="37">
        <v>2</v>
      </c>
      <c r="E10" s="33">
        <v>2</v>
      </c>
      <c r="F10" s="39">
        <v>755.66</v>
      </c>
      <c r="G10" s="41" t="s">
        <v>352</v>
      </c>
    </row>
    <row r="11" spans="1:478" customFormat="1" x14ac:dyDescent="0.35">
      <c r="B11" s="105" t="s">
        <v>742</v>
      </c>
      <c r="C11" s="7">
        <v>1</v>
      </c>
      <c r="D11" s="7">
        <v>1</v>
      </c>
      <c r="E11" s="9">
        <v>1</v>
      </c>
      <c r="F11" s="15">
        <v>140</v>
      </c>
      <c r="G11" s="41" t="s">
        <v>754</v>
      </c>
    </row>
    <row r="12" spans="1:478" s="28" customFormat="1" x14ac:dyDescent="0.35">
      <c r="A12" s="21"/>
      <c r="B12" s="69" t="s">
        <v>118</v>
      </c>
      <c r="C12" s="37">
        <v>1</v>
      </c>
      <c r="D12" s="37">
        <v>1</v>
      </c>
      <c r="E12" s="33">
        <v>1</v>
      </c>
      <c r="F12" s="39">
        <v>100.8</v>
      </c>
      <c r="G12" s="41" t="s">
        <v>353</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row>
    <row r="13" spans="1:478" x14ac:dyDescent="0.35">
      <c r="B13" s="69" t="s">
        <v>122</v>
      </c>
      <c r="C13" s="37">
        <v>1</v>
      </c>
      <c r="D13" s="37">
        <v>1</v>
      </c>
      <c r="E13" s="33">
        <v>1</v>
      </c>
      <c r="F13" s="39">
        <v>88.98</v>
      </c>
      <c r="G13" s="41" t="s">
        <v>354</v>
      </c>
    </row>
    <row r="14" spans="1:478" ht="15" thickBot="1" x14ac:dyDescent="0.4">
      <c r="B14" s="86" t="s">
        <v>708</v>
      </c>
      <c r="C14" s="37">
        <v>1</v>
      </c>
      <c r="D14" s="37">
        <v>1</v>
      </c>
      <c r="E14" s="33">
        <v>1</v>
      </c>
      <c r="F14" s="39">
        <v>107.9</v>
      </c>
      <c r="G14" s="41" t="s">
        <v>12</v>
      </c>
    </row>
    <row r="15" spans="1:478" customFormat="1" ht="15" thickBot="1" x14ac:dyDescent="0.4">
      <c r="B15" s="17" t="s">
        <v>132</v>
      </c>
      <c r="C15" s="18">
        <f>SUM(C6:C14)</f>
        <v>10</v>
      </c>
      <c r="D15" s="18">
        <f>SUM(D6:D14)</f>
        <v>11</v>
      </c>
      <c r="E15" s="19">
        <f>SUM(E6:E14)</f>
        <v>10</v>
      </c>
      <c r="F15" s="20">
        <f>SUM(F6:F14)</f>
        <v>1738.84</v>
      </c>
      <c r="G15" s="31"/>
    </row>
  </sheetData>
  <sortState ref="B6:G14">
    <sortCondition ref="B6:B14"/>
  </sortState>
  <mergeCells count="1">
    <mergeCell ref="B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RJ33"/>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8" width="155.81640625" style="21" customWidth="1"/>
    <col min="9" max="16384" width="8.7265625" style="21"/>
  </cols>
  <sheetData>
    <row r="2" spans="1:478" x14ac:dyDescent="0.35">
      <c r="B2" s="47" t="s">
        <v>145</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589</v>
      </c>
      <c r="C6" s="33">
        <v>2</v>
      </c>
      <c r="D6" s="33">
        <v>1</v>
      </c>
      <c r="E6" s="34">
        <v>2</v>
      </c>
      <c r="F6" s="39">
        <v>152.78</v>
      </c>
      <c r="G6" s="66" t="s">
        <v>693</v>
      </c>
    </row>
    <row r="7" spans="1:478" x14ac:dyDescent="0.35">
      <c r="B7" s="69" t="s">
        <v>590</v>
      </c>
      <c r="C7" s="33">
        <v>2</v>
      </c>
      <c r="D7" s="33">
        <v>2</v>
      </c>
      <c r="E7" s="34">
        <v>2</v>
      </c>
      <c r="F7" s="39">
        <v>396</v>
      </c>
      <c r="G7" s="41" t="s">
        <v>694</v>
      </c>
    </row>
    <row r="8" spans="1:478" ht="29" x14ac:dyDescent="0.35">
      <c r="B8" s="69" t="s">
        <v>577</v>
      </c>
      <c r="C8" s="33">
        <v>2</v>
      </c>
      <c r="D8" s="33">
        <v>2</v>
      </c>
      <c r="E8" s="34">
        <v>2</v>
      </c>
      <c r="F8" s="39">
        <v>400</v>
      </c>
      <c r="G8" s="41" t="s">
        <v>583</v>
      </c>
    </row>
    <row r="9" spans="1:478" x14ac:dyDescent="0.35">
      <c r="B9" s="86" t="s">
        <v>584</v>
      </c>
      <c r="C9" s="37">
        <v>1</v>
      </c>
      <c r="D9" s="37">
        <v>3</v>
      </c>
      <c r="E9" s="33">
        <v>1</v>
      </c>
      <c r="F9" s="39">
        <v>154.5</v>
      </c>
      <c r="G9" s="41" t="s">
        <v>798</v>
      </c>
    </row>
    <row r="10" spans="1:478" x14ac:dyDescent="0.35">
      <c r="B10" s="69" t="s">
        <v>574</v>
      </c>
      <c r="C10" s="37">
        <v>3</v>
      </c>
      <c r="D10" s="37">
        <v>1</v>
      </c>
      <c r="E10" s="33">
        <v>3</v>
      </c>
      <c r="F10" s="39">
        <v>292.77</v>
      </c>
      <c r="G10" s="41" t="s">
        <v>124</v>
      </c>
    </row>
    <row r="11" spans="1:478" s="28" customFormat="1" x14ac:dyDescent="0.35">
      <c r="A11" s="21"/>
      <c r="B11" s="69" t="s">
        <v>574</v>
      </c>
      <c r="C11" s="37">
        <v>2</v>
      </c>
      <c r="D11" s="37">
        <v>1</v>
      </c>
      <c r="E11" s="33">
        <v>2</v>
      </c>
      <c r="F11" s="39">
        <v>228.4</v>
      </c>
      <c r="G11" s="41" t="s">
        <v>124</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row>
    <row r="12" spans="1:478" x14ac:dyDescent="0.35">
      <c r="B12" s="69" t="s">
        <v>585</v>
      </c>
      <c r="C12" s="37">
        <v>1</v>
      </c>
      <c r="D12" s="37">
        <v>1</v>
      </c>
      <c r="E12" s="33">
        <v>1</v>
      </c>
      <c r="F12" s="44">
        <v>146</v>
      </c>
      <c r="G12" s="41" t="s">
        <v>356</v>
      </c>
    </row>
    <row r="13" spans="1:478" x14ac:dyDescent="0.35">
      <c r="B13" s="69" t="s">
        <v>586</v>
      </c>
      <c r="C13" s="37">
        <v>1</v>
      </c>
      <c r="D13" s="37">
        <v>1</v>
      </c>
      <c r="E13" s="33">
        <v>1</v>
      </c>
      <c r="F13" s="44">
        <v>146</v>
      </c>
      <c r="G13" s="41" t="s">
        <v>356</v>
      </c>
    </row>
    <row r="14" spans="1:478" x14ac:dyDescent="0.35">
      <c r="B14" s="69" t="s">
        <v>587</v>
      </c>
      <c r="C14" s="37">
        <v>1</v>
      </c>
      <c r="D14" s="37">
        <v>1</v>
      </c>
      <c r="E14" s="33">
        <v>1</v>
      </c>
      <c r="F14" s="39">
        <v>85</v>
      </c>
      <c r="G14" s="66" t="s">
        <v>588</v>
      </c>
      <c r="H14" s="87"/>
    </row>
    <row r="15" spans="1:478" x14ac:dyDescent="0.35">
      <c r="B15" s="69" t="s">
        <v>576</v>
      </c>
      <c r="C15" s="33">
        <v>1</v>
      </c>
      <c r="D15" s="33">
        <v>1</v>
      </c>
      <c r="E15" s="34">
        <v>1</v>
      </c>
      <c r="F15" s="39">
        <v>75</v>
      </c>
      <c r="G15" s="41" t="s">
        <v>125</v>
      </c>
    </row>
    <row r="16" spans="1:478" s="29" customFormat="1" x14ac:dyDescent="0.35">
      <c r="A16" s="21"/>
      <c r="B16" s="69" t="s">
        <v>576</v>
      </c>
      <c r="C16" s="33">
        <v>1</v>
      </c>
      <c r="D16" s="33">
        <v>1</v>
      </c>
      <c r="E16" s="34">
        <v>1</v>
      </c>
      <c r="F16" s="39">
        <v>72</v>
      </c>
      <c r="G16" s="41" t="s">
        <v>125</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row>
    <row r="17" spans="1:478" x14ac:dyDescent="0.35">
      <c r="B17" s="69" t="s">
        <v>575</v>
      </c>
      <c r="C17" s="33">
        <v>2</v>
      </c>
      <c r="D17" s="33">
        <v>1</v>
      </c>
      <c r="E17" s="34">
        <v>2</v>
      </c>
      <c r="F17" s="39">
        <v>296</v>
      </c>
      <c r="G17" s="41" t="s">
        <v>578</v>
      </c>
    </row>
    <row r="18" spans="1:478" x14ac:dyDescent="0.35">
      <c r="B18" s="69" t="s">
        <v>756</v>
      </c>
      <c r="C18" s="33">
        <v>1</v>
      </c>
      <c r="D18" s="33">
        <v>1</v>
      </c>
      <c r="E18" s="34">
        <v>1</v>
      </c>
      <c r="F18" s="39">
        <v>100</v>
      </c>
      <c r="G18" s="41" t="s">
        <v>757</v>
      </c>
    </row>
    <row r="19" spans="1:478" x14ac:dyDescent="0.35">
      <c r="B19" s="69" t="s">
        <v>113</v>
      </c>
      <c r="C19" s="33">
        <v>1</v>
      </c>
      <c r="D19" s="33">
        <v>1</v>
      </c>
      <c r="E19" s="34">
        <v>1</v>
      </c>
      <c r="F19" s="39">
        <v>79.989999999999995</v>
      </c>
      <c r="G19" s="41" t="s">
        <v>582</v>
      </c>
    </row>
    <row r="20" spans="1:478" s="29" customFormat="1" x14ac:dyDescent="0.35">
      <c r="A20" s="21"/>
      <c r="B20" s="69" t="s">
        <v>358</v>
      </c>
      <c r="C20" s="33">
        <v>1</v>
      </c>
      <c r="D20" s="33">
        <v>2</v>
      </c>
      <c r="E20" s="34">
        <v>1</v>
      </c>
      <c r="F20" s="39">
        <v>145</v>
      </c>
      <c r="G20" s="41" t="s">
        <v>581</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row>
    <row r="21" spans="1:478" x14ac:dyDescent="0.35">
      <c r="B21" s="69" t="s">
        <v>128</v>
      </c>
      <c r="C21" s="34">
        <v>1</v>
      </c>
      <c r="D21" s="34">
        <v>1</v>
      </c>
      <c r="E21" s="34">
        <v>1</v>
      </c>
      <c r="F21" s="44">
        <v>140</v>
      </c>
      <c r="G21" s="41" t="s">
        <v>161</v>
      </c>
    </row>
    <row r="22" spans="1:478" s="29" customFormat="1" x14ac:dyDescent="0.35">
      <c r="A22" s="21"/>
      <c r="B22" s="69" t="s">
        <v>128</v>
      </c>
      <c r="C22" s="33">
        <v>1</v>
      </c>
      <c r="D22" s="33">
        <v>1</v>
      </c>
      <c r="E22" s="34">
        <v>1</v>
      </c>
      <c r="F22" s="44">
        <v>154</v>
      </c>
      <c r="G22" s="41" t="s">
        <v>161</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s="29" customFormat="1" x14ac:dyDescent="0.35">
      <c r="A23" s="21"/>
      <c r="B23" s="69" t="s">
        <v>128</v>
      </c>
      <c r="C23" s="37">
        <v>1</v>
      </c>
      <c r="D23" s="37">
        <v>1</v>
      </c>
      <c r="E23" s="33">
        <v>1</v>
      </c>
      <c r="F23" s="44">
        <v>136.5</v>
      </c>
      <c r="G23" s="41" t="s">
        <v>161</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row>
    <row r="24" spans="1:478" x14ac:dyDescent="0.35">
      <c r="B24" s="69" t="s">
        <v>127</v>
      </c>
      <c r="C24" s="34">
        <v>1</v>
      </c>
      <c r="D24" s="34">
        <v>2</v>
      </c>
      <c r="E24" s="34">
        <v>1</v>
      </c>
      <c r="F24" s="44">
        <v>135</v>
      </c>
      <c r="G24" s="41" t="s">
        <v>591</v>
      </c>
    </row>
    <row r="25" spans="1:478" x14ac:dyDescent="0.35">
      <c r="B25" s="69" t="s">
        <v>127</v>
      </c>
      <c r="C25" s="34">
        <v>1</v>
      </c>
      <c r="D25" s="34">
        <v>1</v>
      </c>
      <c r="E25" s="34">
        <v>1</v>
      </c>
      <c r="F25" s="44">
        <v>71</v>
      </c>
      <c r="G25" s="41" t="s">
        <v>592</v>
      </c>
    </row>
    <row r="26" spans="1:478" s="28" customFormat="1" x14ac:dyDescent="0.35">
      <c r="A26" s="21"/>
      <c r="B26" s="69" t="s">
        <v>311</v>
      </c>
      <c r="C26" s="34">
        <v>1</v>
      </c>
      <c r="D26" s="34">
        <v>1</v>
      </c>
      <c r="E26" s="34">
        <v>1</v>
      </c>
      <c r="F26" s="39">
        <v>113.5</v>
      </c>
      <c r="G26" s="41" t="s">
        <v>579</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row>
    <row r="27" spans="1:478" s="28" customFormat="1" x14ac:dyDescent="0.35">
      <c r="A27" s="21"/>
      <c r="B27" s="69" t="s">
        <v>311</v>
      </c>
      <c r="C27" s="34">
        <v>1</v>
      </c>
      <c r="D27" s="34">
        <v>1</v>
      </c>
      <c r="E27" s="34">
        <v>1</v>
      </c>
      <c r="F27" s="39">
        <v>100.5</v>
      </c>
      <c r="G27" s="41" t="s">
        <v>579</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row>
    <row r="28" spans="1:478" x14ac:dyDescent="0.35">
      <c r="B28" s="69" t="s">
        <v>311</v>
      </c>
      <c r="C28" s="34">
        <v>1</v>
      </c>
      <c r="D28" s="34">
        <v>1</v>
      </c>
      <c r="E28" s="34">
        <v>1</v>
      </c>
      <c r="F28" s="39">
        <v>97</v>
      </c>
      <c r="G28" s="41" t="s">
        <v>579</v>
      </c>
    </row>
    <row r="29" spans="1:478" x14ac:dyDescent="0.35">
      <c r="B29" s="69" t="s">
        <v>355</v>
      </c>
      <c r="C29" s="34">
        <v>3</v>
      </c>
      <c r="D29" s="34">
        <v>1</v>
      </c>
      <c r="E29" s="34">
        <v>3</v>
      </c>
      <c r="F29" s="44">
        <v>336</v>
      </c>
      <c r="G29" s="41" t="s">
        <v>357</v>
      </c>
    </row>
    <row r="30" spans="1:478" x14ac:dyDescent="0.35">
      <c r="B30" s="69" t="s">
        <v>758</v>
      </c>
      <c r="C30" s="34">
        <v>1</v>
      </c>
      <c r="D30" s="34">
        <v>1</v>
      </c>
      <c r="E30" s="34">
        <v>1</v>
      </c>
      <c r="F30" s="44">
        <v>99</v>
      </c>
      <c r="G30" s="41" t="s">
        <v>769</v>
      </c>
    </row>
    <row r="31" spans="1:478" x14ac:dyDescent="0.35">
      <c r="B31" s="69" t="s">
        <v>126</v>
      </c>
      <c r="C31" s="34">
        <v>1</v>
      </c>
      <c r="D31" s="34">
        <v>1</v>
      </c>
      <c r="E31" s="34">
        <v>1</v>
      </c>
      <c r="F31" s="44">
        <v>165</v>
      </c>
      <c r="G31" s="41" t="s">
        <v>755</v>
      </c>
    </row>
    <row r="32" spans="1:478" ht="15" thickBot="1" x14ac:dyDescent="0.4">
      <c r="B32" s="69" t="s">
        <v>123</v>
      </c>
      <c r="C32" s="34">
        <v>4</v>
      </c>
      <c r="D32" s="34">
        <v>1</v>
      </c>
      <c r="E32" s="34">
        <v>4</v>
      </c>
      <c r="F32" s="39">
        <v>300</v>
      </c>
      <c r="G32" s="41" t="s">
        <v>580</v>
      </c>
    </row>
    <row r="33" spans="2:7" customFormat="1" ht="15" thickBot="1" x14ac:dyDescent="0.4">
      <c r="B33" s="17" t="s">
        <v>132</v>
      </c>
      <c r="C33" s="18">
        <f>SUM(C6:C32)</f>
        <v>39</v>
      </c>
      <c r="D33" s="18">
        <f>SUM(D6:D32)</f>
        <v>33</v>
      </c>
      <c r="E33" s="19">
        <f>SUM(E6:E32)</f>
        <v>39</v>
      </c>
      <c r="F33" s="20">
        <f>SUM(F6:F32)</f>
        <v>4616.9399999999996</v>
      </c>
      <c r="G33" s="31"/>
    </row>
  </sheetData>
  <sortState ref="B6:G32">
    <sortCondition ref="B6:B32"/>
  </sortState>
  <mergeCells count="1">
    <mergeCell ref="B4:G4"/>
  </mergeCells>
  <conditionalFormatting sqref="F6:F32">
    <cfRule type="expression" dxfId="13" priority="1">
      <formula>$I6&lt;0</formula>
    </cfRule>
    <cfRule type="expression" dxfId="12" priority="2">
      <formula>$I6&gt;0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J25"/>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68" customWidth="1"/>
    <col min="7" max="7" width="155.81640625" style="42" bestFit="1" customWidth="1"/>
    <col min="8" max="16384" width="8.7265625" style="21"/>
  </cols>
  <sheetData>
    <row r="2" spans="1:478" x14ac:dyDescent="0.35">
      <c r="B2" s="47" t="s">
        <v>146</v>
      </c>
    </row>
    <row r="3" spans="1:478" ht="15" thickBot="1" x14ac:dyDescent="0.4"/>
    <row r="4" spans="1:478" ht="15" thickBot="1" x14ac:dyDescent="0.4">
      <c r="B4" s="128" t="s">
        <v>2</v>
      </c>
      <c r="C4" s="129"/>
      <c r="D4" s="129"/>
      <c r="E4" s="129"/>
      <c r="F4" s="129"/>
      <c r="G4" s="130"/>
    </row>
    <row r="5" spans="1:478" ht="29.5" thickBot="1" x14ac:dyDescent="0.4">
      <c r="B5" s="60" t="s">
        <v>0</v>
      </c>
      <c r="C5" s="61" t="s">
        <v>131</v>
      </c>
      <c r="D5" s="62" t="s">
        <v>130</v>
      </c>
      <c r="E5" s="62" t="s">
        <v>129</v>
      </c>
      <c r="F5" s="27" t="s">
        <v>133</v>
      </c>
      <c r="G5" s="63" t="s">
        <v>1</v>
      </c>
    </row>
    <row r="6" spans="1:478" x14ac:dyDescent="0.35">
      <c r="B6" s="83" t="s">
        <v>359</v>
      </c>
      <c r="C6" s="53">
        <v>1</v>
      </c>
      <c r="D6" s="56">
        <v>1</v>
      </c>
      <c r="E6" s="76">
        <v>1</v>
      </c>
      <c r="F6" s="79">
        <v>85</v>
      </c>
      <c r="G6" s="84" t="s">
        <v>364</v>
      </c>
    </row>
    <row r="7" spans="1:478" x14ac:dyDescent="0.35">
      <c r="B7" s="83" t="s">
        <v>359</v>
      </c>
      <c r="C7" s="54">
        <v>1</v>
      </c>
      <c r="D7" s="56">
        <v>1</v>
      </c>
      <c r="E7" s="77">
        <v>1</v>
      </c>
      <c r="F7" s="79">
        <v>97.6</v>
      </c>
      <c r="G7" s="84" t="s">
        <v>364</v>
      </c>
    </row>
    <row r="8" spans="1:478" x14ac:dyDescent="0.35">
      <c r="B8" s="83" t="s">
        <v>359</v>
      </c>
      <c r="C8" s="53">
        <v>1</v>
      </c>
      <c r="D8" s="56">
        <v>1</v>
      </c>
      <c r="E8" s="76">
        <v>1</v>
      </c>
      <c r="F8" s="79">
        <v>101</v>
      </c>
      <c r="G8" s="84" t="s">
        <v>364</v>
      </c>
    </row>
    <row r="9" spans="1:478" s="29" customFormat="1" x14ac:dyDescent="0.35">
      <c r="A9" s="21"/>
      <c r="B9" s="83" t="s">
        <v>771</v>
      </c>
      <c r="C9" s="54">
        <v>1</v>
      </c>
      <c r="D9" s="56">
        <v>1</v>
      </c>
      <c r="E9" s="77">
        <v>1</v>
      </c>
      <c r="F9" s="79">
        <v>153.9</v>
      </c>
      <c r="G9" s="84" t="s">
        <v>761</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row>
    <row r="10" spans="1:478" x14ac:dyDescent="0.35">
      <c r="B10" s="83" t="s">
        <v>165</v>
      </c>
      <c r="C10" s="53">
        <v>2</v>
      </c>
      <c r="D10" s="56">
        <v>1</v>
      </c>
      <c r="E10" s="76">
        <v>2</v>
      </c>
      <c r="F10" s="79">
        <v>190</v>
      </c>
      <c r="G10" s="84" t="s">
        <v>368</v>
      </c>
    </row>
    <row r="11" spans="1:478" x14ac:dyDescent="0.35">
      <c r="B11" s="83" t="s">
        <v>164</v>
      </c>
      <c r="C11" s="54">
        <v>1</v>
      </c>
      <c r="D11" s="56">
        <v>2</v>
      </c>
      <c r="E11" s="77">
        <v>1</v>
      </c>
      <c r="F11" s="79">
        <v>178</v>
      </c>
      <c r="G11" s="84" t="s">
        <v>367</v>
      </c>
    </row>
    <row r="12" spans="1:478" s="28" customFormat="1" x14ac:dyDescent="0.35">
      <c r="A12" s="21"/>
      <c r="B12" s="83" t="s">
        <v>168</v>
      </c>
      <c r="C12" s="53">
        <v>2</v>
      </c>
      <c r="D12" s="56">
        <v>1</v>
      </c>
      <c r="E12" s="76">
        <v>2</v>
      </c>
      <c r="F12" s="79">
        <v>242</v>
      </c>
      <c r="G12" s="41" t="s">
        <v>365</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row>
    <row r="13" spans="1:478" x14ac:dyDescent="0.35">
      <c r="B13" s="83" t="s">
        <v>168</v>
      </c>
      <c r="C13" s="53">
        <v>1</v>
      </c>
      <c r="D13" s="56">
        <v>1</v>
      </c>
      <c r="E13" s="76">
        <v>1</v>
      </c>
      <c r="F13" s="79">
        <v>121</v>
      </c>
      <c r="G13" s="41" t="s">
        <v>365</v>
      </c>
    </row>
    <row r="14" spans="1:478" x14ac:dyDescent="0.35">
      <c r="B14" s="83" t="s">
        <v>172</v>
      </c>
      <c r="C14" s="55">
        <v>1</v>
      </c>
      <c r="D14" s="56">
        <v>1</v>
      </c>
      <c r="E14" s="78">
        <v>1</v>
      </c>
      <c r="F14" s="79">
        <v>120</v>
      </c>
      <c r="G14" s="84" t="s">
        <v>366</v>
      </c>
    </row>
    <row r="15" spans="1:478" x14ac:dyDescent="0.35">
      <c r="B15" s="83" t="s">
        <v>360</v>
      </c>
      <c r="C15" s="53">
        <v>1</v>
      </c>
      <c r="D15" s="56">
        <v>1</v>
      </c>
      <c r="E15" s="76">
        <v>1</v>
      </c>
      <c r="F15" s="79">
        <v>70</v>
      </c>
      <c r="G15" s="84" t="s">
        <v>169</v>
      </c>
    </row>
    <row r="16" spans="1:478" x14ac:dyDescent="0.35">
      <c r="B16" s="83" t="s">
        <v>162</v>
      </c>
      <c r="C16" s="53">
        <v>1</v>
      </c>
      <c r="D16" s="56">
        <v>1</v>
      </c>
      <c r="E16" s="76">
        <v>1</v>
      </c>
      <c r="F16" s="79">
        <v>91.48</v>
      </c>
      <c r="G16" s="84" t="s">
        <v>174</v>
      </c>
    </row>
    <row r="17" spans="1:478" s="29" customFormat="1" x14ac:dyDescent="0.35">
      <c r="A17" s="21"/>
      <c r="B17" s="83" t="s">
        <v>361</v>
      </c>
      <c r="C17" s="53">
        <v>1</v>
      </c>
      <c r="D17" s="56">
        <v>1</v>
      </c>
      <c r="E17" s="76">
        <v>1</v>
      </c>
      <c r="F17" s="79">
        <v>96</v>
      </c>
      <c r="G17" s="84" t="s">
        <v>170</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row>
    <row r="18" spans="1:478" x14ac:dyDescent="0.35">
      <c r="B18" s="83" t="s">
        <v>167</v>
      </c>
      <c r="C18" s="53">
        <v>1</v>
      </c>
      <c r="D18" s="56">
        <v>3</v>
      </c>
      <c r="E18" s="76">
        <v>1</v>
      </c>
      <c r="F18" s="79">
        <v>334.92</v>
      </c>
      <c r="G18" s="84" t="s">
        <v>369</v>
      </c>
    </row>
    <row r="19" spans="1:478" x14ac:dyDescent="0.35">
      <c r="B19" s="83" t="s">
        <v>166</v>
      </c>
      <c r="C19" s="53">
        <v>1</v>
      </c>
      <c r="D19" s="56">
        <v>1</v>
      </c>
      <c r="E19" s="76">
        <v>1</v>
      </c>
      <c r="F19" s="79">
        <v>113.9</v>
      </c>
      <c r="G19" s="84" t="s">
        <v>369</v>
      </c>
    </row>
    <row r="20" spans="1:478" s="29" customFormat="1" x14ac:dyDescent="0.35">
      <c r="A20" s="21"/>
      <c r="B20" s="83" t="s">
        <v>5</v>
      </c>
      <c r="C20" s="53">
        <v>1</v>
      </c>
      <c r="D20" s="56">
        <v>2</v>
      </c>
      <c r="E20" s="76">
        <v>1</v>
      </c>
      <c r="F20" s="79">
        <v>266</v>
      </c>
      <c r="G20" s="84" t="s">
        <v>372</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row>
    <row r="21" spans="1:478" x14ac:dyDescent="0.35">
      <c r="B21" s="83" t="s">
        <v>171</v>
      </c>
      <c r="C21" s="54">
        <v>1</v>
      </c>
      <c r="D21" s="56">
        <v>2</v>
      </c>
      <c r="E21" s="77">
        <v>1</v>
      </c>
      <c r="F21" s="79">
        <v>276.98</v>
      </c>
      <c r="G21" s="84" t="s">
        <v>370</v>
      </c>
    </row>
    <row r="22" spans="1:478" s="29" customFormat="1" x14ac:dyDescent="0.35">
      <c r="A22" s="21"/>
      <c r="B22" s="83" t="s">
        <v>163</v>
      </c>
      <c r="C22" s="53">
        <v>1</v>
      </c>
      <c r="D22" s="56">
        <v>2</v>
      </c>
      <c r="E22" s="76">
        <v>1</v>
      </c>
      <c r="F22" s="79">
        <v>214</v>
      </c>
      <c r="G22" s="85" t="s">
        <v>371</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s="29" customFormat="1" x14ac:dyDescent="0.35">
      <c r="A23" s="21"/>
      <c r="B23" s="83" t="s">
        <v>362</v>
      </c>
      <c r="C23" s="54">
        <v>1</v>
      </c>
      <c r="D23" s="56">
        <v>1</v>
      </c>
      <c r="E23" s="77">
        <v>1</v>
      </c>
      <c r="F23" s="79">
        <v>131</v>
      </c>
      <c r="G23" s="84" t="s">
        <v>173</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row>
    <row r="24" spans="1:478" ht="15" thickBot="1" x14ac:dyDescent="0.4">
      <c r="B24" s="83" t="s">
        <v>363</v>
      </c>
      <c r="C24" s="53">
        <v>1</v>
      </c>
      <c r="D24" s="56">
        <v>2</v>
      </c>
      <c r="E24" s="76">
        <v>1</v>
      </c>
      <c r="F24" s="79">
        <v>260</v>
      </c>
      <c r="G24" s="84" t="s">
        <v>373</v>
      </c>
    </row>
    <row r="25" spans="1:478" customFormat="1" ht="15" thickBot="1" x14ac:dyDescent="0.4">
      <c r="B25" s="17" t="s">
        <v>132</v>
      </c>
      <c r="C25" s="18">
        <f>SUM(C6:C24)</f>
        <v>21</v>
      </c>
      <c r="D25" s="18">
        <f>SUM(D6:D24)</f>
        <v>26</v>
      </c>
      <c r="E25" s="19">
        <f>SUM(E6:E24)</f>
        <v>21</v>
      </c>
      <c r="F25" s="20">
        <f>SUM(F6:F24)</f>
        <v>3142.78</v>
      </c>
      <c r="G25" s="31"/>
    </row>
  </sheetData>
  <sortState ref="B6:G24">
    <sortCondition ref="B6:B24"/>
  </sortState>
  <mergeCells count="1">
    <mergeCell ref="B4:G4"/>
  </mergeCells>
  <conditionalFormatting sqref="F6:F24">
    <cfRule type="expression" dxfId="11" priority="1">
      <formula>$I6&lt;0</formula>
    </cfRule>
    <cfRule type="expression" dxfId="10" priority="2">
      <formula>$I6&gt;0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53"/>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8.08984375" style="68" customWidth="1"/>
    <col min="7" max="7" width="155.81640625" style="42" bestFit="1" customWidth="1"/>
    <col min="8" max="16384" width="8.7265625" style="21"/>
  </cols>
  <sheetData>
    <row r="2" spans="2:7" x14ac:dyDescent="0.35">
      <c r="B2" s="47" t="s">
        <v>147</v>
      </c>
    </row>
    <row r="3" spans="2:7" ht="15" thickBot="1" x14ac:dyDescent="0.4"/>
    <row r="4" spans="2:7" ht="15" thickBot="1" x14ac:dyDescent="0.4">
      <c r="B4" s="128" t="s">
        <v>2</v>
      </c>
      <c r="C4" s="129"/>
      <c r="D4" s="129"/>
      <c r="E4" s="129"/>
      <c r="F4" s="129"/>
      <c r="G4" s="130"/>
    </row>
    <row r="5" spans="2:7" ht="29.5" thickBot="1" x14ac:dyDescent="0.4">
      <c r="B5" s="60" t="s">
        <v>0</v>
      </c>
      <c r="C5" s="61" t="s">
        <v>131</v>
      </c>
      <c r="D5" s="62" t="s">
        <v>130</v>
      </c>
      <c r="E5" s="62" t="s">
        <v>129</v>
      </c>
      <c r="F5" s="27" t="s">
        <v>133</v>
      </c>
      <c r="G5" s="63" t="s">
        <v>1</v>
      </c>
    </row>
    <row r="6" spans="2:7" x14ac:dyDescent="0.35">
      <c r="B6" s="89" t="s">
        <v>393</v>
      </c>
      <c r="C6" s="59">
        <v>1</v>
      </c>
      <c r="D6" s="58">
        <v>1</v>
      </c>
      <c r="E6" s="9">
        <v>1</v>
      </c>
      <c r="F6" s="119">
        <v>85</v>
      </c>
      <c r="G6" s="92" t="s">
        <v>643</v>
      </c>
    </row>
    <row r="7" spans="2:7" x14ac:dyDescent="0.35">
      <c r="B7" s="89" t="s">
        <v>397</v>
      </c>
      <c r="C7" s="59">
        <v>1</v>
      </c>
      <c r="D7" s="58">
        <v>2</v>
      </c>
      <c r="E7" s="9">
        <v>1</v>
      </c>
      <c r="F7" s="119">
        <v>196</v>
      </c>
      <c r="G7" s="97" t="s">
        <v>644</v>
      </c>
    </row>
    <row r="8" spans="2:7" x14ac:dyDescent="0.35">
      <c r="B8" s="89" t="s">
        <v>397</v>
      </c>
      <c r="C8" s="59">
        <v>1</v>
      </c>
      <c r="D8" s="58">
        <v>1</v>
      </c>
      <c r="E8" s="9">
        <v>1</v>
      </c>
      <c r="F8" s="119">
        <v>108</v>
      </c>
      <c r="G8" s="93" t="s">
        <v>644</v>
      </c>
    </row>
    <row r="9" spans="2:7" x14ac:dyDescent="0.35">
      <c r="B9" s="89" t="s">
        <v>401</v>
      </c>
      <c r="C9" s="59">
        <v>1</v>
      </c>
      <c r="D9" s="58">
        <v>1</v>
      </c>
      <c r="E9" s="9">
        <v>1</v>
      </c>
      <c r="F9" s="119">
        <v>94</v>
      </c>
      <c r="G9" s="92" t="s">
        <v>409</v>
      </c>
    </row>
    <row r="10" spans="2:7" x14ac:dyDescent="0.35">
      <c r="B10" s="89" t="s">
        <v>394</v>
      </c>
      <c r="C10" s="59">
        <v>2</v>
      </c>
      <c r="D10" s="58">
        <v>1</v>
      </c>
      <c r="E10" s="9">
        <v>2</v>
      </c>
      <c r="F10" s="119">
        <v>276</v>
      </c>
      <c r="G10" s="92" t="s">
        <v>709</v>
      </c>
    </row>
    <row r="11" spans="2:7" x14ac:dyDescent="0.35">
      <c r="B11" s="89" t="s">
        <v>390</v>
      </c>
      <c r="C11" s="59">
        <v>2</v>
      </c>
      <c r="D11" s="58">
        <v>1</v>
      </c>
      <c r="E11" s="9">
        <v>2</v>
      </c>
      <c r="F11" s="119">
        <v>158</v>
      </c>
      <c r="G11" s="92" t="s">
        <v>645</v>
      </c>
    </row>
    <row r="12" spans="2:7" x14ac:dyDescent="0.35">
      <c r="B12" s="89" t="s">
        <v>382</v>
      </c>
      <c r="C12" s="57">
        <v>6</v>
      </c>
      <c r="D12" s="58">
        <v>4</v>
      </c>
      <c r="E12" s="3">
        <v>6</v>
      </c>
      <c r="F12" s="119">
        <v>870</v>
      </c>
      <c r="G12" s="92" t="s">
        <v>786</v>
      </c>
    </row>
    <row r="13" spans="2:7" x14ac:dyDescent="0.35">
      <c r="B13" s="89" t="s">
        <v>402</v>
      </c>
      <c r="C13" s="59">
        <v>1</v>
      </c>
      <c r="D13" s="58">
        <v>2</v>
      </c>
      <c r="E13" s="9">
        <v>1</v>
      </c>
      <c r="F13" s="119">
        <v>198.36</v>
      </c>
      <c r="G13" s="92" t="s">
        <v>203</v>
      </c>
    </row>
    <row r="14" spans="2:7" ht="29" x14ac:dyDescent="0.35">
      <c r="B14" s="89" t="s">
        <v>374</v>
      </c>
      <c r="C14" s="51">
        <v>1</v>
      </c>
      <c r="D14" s="98">
        <v>2</v>
      </c>
      <c r="E14" s="34">
        <v>1</v>
      </c>
      <c r="F14" s="120">
        <v>156</v>
      </c>
      <c r="G14" s="99" t="s">
        <v>646</v>
      </c>
    </row>
    <row r="15" spans="2:7" x14ac:dyDescent="0.35">
      <c r="B15" s="89" t="s">
        <v>396</v>
      </c>
      <c r="C15" s="59">
        <v>1</v>
      </c>
      <c r="D15" s="58">
        <v>1</v>
      </c>
      <c r="E15" s="9">
        <v>1</v>
      </c>
      <c r="F15" s="119">
        <v>111.54</v>
      </c>
      <c r="G15" s="92" t="s">
        <v>647</v>
      </c>
    </row>
    <row r="16" spans="2:7" x14ac:dyDescent="0.35">
      <c r="B16" s="89" t="s">
        <v>396</v>
      </c>
      <c r="C16" s="59">
        <v>2</v>
      </c>
      <c r="D16" s="58">
        <v>1</v>
      </c>
      <c r="E16" s="9">
        <v>2</v>
      </c>
      <c r="F16" s="119">
        <v>226.54</v>
      </c>
      <c r="G16" s="92" t="s">
        <v>647</v>
      </c>
    </row>
    <row r="17" spans="2:8" x14ac:dyDescent="0.35">
      <c r="B17" s="89" t="s">
        <v>398</v>
      </c>
      <c r="C17" s="59">
        <v>1</v>
      </c>
      <c r="D17" s="58">
        <v>1</v>
      </c>
      <c r="E17" s="9">
        <v>1</v>
      </c>
      <c r="F17" s="119">
        <v>99.1</v>
      </c>
      <c r="G17" s="92" t="s">
        <v>608</v>
      </c>
    </row>
    <row r="18" spans="2:8" x14ac:dyDescent="0.35">
      <c r="B18" s="89" t="s">
        <v>381</v>
      </c>
      <c r="C18" s="57">
        <v>1</v>
      </c>
      <c r="D18" s="58">
        <v>1</v>
      </c>
      <c r="E18" s="3">
        <v>1</v>
      </c>
      <c r="F18" s="119">
        <v>85</v>
      </c>
      <c r="G18" s="92" t="s">
        <v>648</v>
      </c>
    </row>
    <row r="19" spans="2:8" x14ac:dyDescent="0.35">
      <c r="B19" s="89" t="s">
        <v>389</v>
      </c>
      <c r="C19" s="59">
        <v>1</v>
      </c>
      <c r="D19" s="58">
        <v>1</v>
      </c>
      <c r="E19" s="9">
        <v>1</v>
      </c>
      <c r="F19" s="119">
        <v>76.5</v>
      </c>
      <c r="G19" s="92" t="s">
        <v>711</v>
      </c>
    </row>
    <row r="20" spans="2:8" x14ac:dyDescent="0.35">
      <c r="B20" s="89" t="s">
        <v>383</v>
      </c>
      <c r="C20" s="57">
        <v>1</v>
      </c>
      <c r="D20" s="58">
        <v>2</v>
      </c>
      <c r="E20" s="3">
        <v>1</v>
      </c>
      <c r="F20" s="119">
        <v>217.5</v>
      </c>
      <c r="G20" s="92" t="s">
        <v>487</v>
      </c>
    </row>
    <row r="21" spans="2:8" x14ac:dyDescent="0.35">
      <c r="B21" s="89" t="s">
        <v>395</v>
      </c>
      <c r="C21" s="59">
        <v>1</v>
      </c>
      <c r="D21" s="58">
        <v>2</v>
      </c>
      <c r="E21" s="9">
        <v>1</v>
      </c>
      <c r="F21" s="119">
        <v>395.06</v>
      </c>
      <c r="G21" s="92" t="s">
        <v>649</v>
      </c>
    </row>
    <row r="22" spans="2:8" x14ac:dyDescent="0.35">
      <c r="B22" s="89" t="s">
        <v>375</v>
      </c>
      <c r="C22" s="57">
        <v>1</v>
      </c>
      <c r="D22" s="58">
        <v>2</v>
      </c>
      <c r="E22" s="3">
        <v>1</v>
      </c>
      <c r="F22" s="119">
        <v>114</v>
      </c>
      <c r="G22" s="94" t="s">
        <v>650</v>
      </c>
    </row>
    <row r="23" spans="2:8" ht="29" x14ac:dyDescent="0.35">
      <c r="B23" s="89" t="s">
        <v>377</v>
      </c>
      <c r="C23" s="51">
        <v>1</v>
      </c>
      <c r="D23" s="98">
        <v>3</v>
      </c>
      <c r="E23" s="34">
        <v>1</v>
      </c>
      <c r="F23" s="120">
        <v>460</v>
      </c>
      <c r="G23" s="99" t="s">
        <v>651</v>
      </c>
    </row>
    <row r="24" spans="2:8" x14ac:dyDescent="0.35">
      <c r="B24" s="89" t="s">
        <v>378</v>
      </c>
      <c r="C24" s="57">
        <v>1</v>
      </c>
      <c r="D24" s="58">
        <v>3</v>
      </c>
      <c r="E24" s="3">
        <v>1</v>
      </c>
      <c r="F24" s="119">
        <v>425.06</v>
      </c>
      <c r="G24" s="92" t="s">
        <v>642</v>
      </c>
    </row>
    <row r="25" spans="2:8" x14ac:dyDescent="0.35">
      <c r="B25" s="89" t="s">
        <v>378</v>
      </c>
      <c r="C25" s="57">
        <v>1</v>
      </c>
      <c r="D25" s="58">
        <v>3</v>
      </c>
      <c r="E25" s="3">
        <v>1</v>
      </c>
      <c r="F25" s="119">
        <v>426.21</v>
      </c>
      <c r="G25" s="92" t="s">
        <v>642</v>
      </c>
    </row>
    <row r="26" spans="2:8" x14ac:dyDescent="0.35">
      <c r="B26" s="89" t="s">
        <v>378</v>
      </c>
      <c r="C26" s="57">
        <v>1</v>
      </c>
      <c r="D26" s="58">
        <v>3</v>
      </c>
      <c r="E26" s="3">
        <v>1</v>
      </c>
      <c r="F26" s="119">
        <v>436.84</v>
      </c>
      <c r="G26" s="92" t="s">
        <v>642</v>
      </c>
    </row>
    <row r="27" spans="2:8" x14ac:dyDescent="0.35">
      <c r="B27" s="110" t="s">
        <v>378</v>
      </c>
      <c r="C27" s="117">
        <v>1</v>
      </c>
      <c r="D27" s="112">
        <v>6</v>
      </c>
      <c r="E27" s="118">
        <v>1</v>
      </c>
      <c r="F27" s="121">
        <v>840</v>
      </c>
      <c r="G27" s="84" t="s">
        <v>739</v>
      </c>
      <c r="H27" s="102"/>
    </row>
    <row r="28" spans="2:8" x14ac:dyDescent="0.35">
      <c r="B28" s="89" t="s">
        <v>61</v>
      </c>
      <c r="C28" s="59">
        <v>1</v>
      </c>
      <c r="D28" s="58">
        <v>2</v>
      </c>
      <c r="E28" s="9">
        <v>1</v>
      </c>
      <c r="F28" s="119">
        <v>218</v>
      </c>
      <c r="G28" s="92" t="s">
        <v>652</v>
      </c>
    </row>
    <row r="29" spans="2:8" x14ac:dyDescent="0.35">
      <c r="B29" s="89" t="s">
        <v>404</v>
      </c>
      <c r="C29" s="59">
        <v>1</v>
      </c>
      <c r="D29" s="58">
        <v>2</v>
      </c>
      <c r="E29" s="9">
        <v>1</v>
      </c>
      <c r="F29" s="119">
        <v>201.76</v>
      </c>
      <c r="G29" s="92" t="s">
        <v>653</v>
      </c>
    </row>
    <row r="30" spans="2:8" x14ac:dyDescent="0.35">
      <c r="B30" s="89" t="s">
        <v>60</v>
      </c>
      <c r="C30" s="57">
        <v>1</v>
      </c>
      <c r="D30" s="58">
        <v>2</v>
      </c>
      <c r="E30" s="3">
        <v>1</v>
      </c>
      <c r="F30" s="119">
        <v>455.4</v>
      </c>
      <c r="G30" s="92" t="s">
        <v>654</v>
      </c>
    </row>
    <row r="31" spans="2:8" x14ac:dyDescent="0.35">
      <c r="B31" s="89" t="s">
        <v>384</v>
      </c>
      <c r="C31" s="57">
        <v>1</v>
      </c>
      <c r="D31" s="58">
        <v>2</v>
      </c>
      <c r="E31" s="3">
        <v>1</v>
      </c>
      <c r="F31" s="119">
        <v>158</v>
      </c>
      <c r="G31" s="92" t="s">
        <v>712</v>
      </c>
    </row>
    <row r="32" spans="2:8" ht="43.5" x14ac:dyDescent="0.35">
      <c r="B32" s="89" t="s">
        <v>405</v>
      </c>
      <c r="C32" s="100">
        <v>1</v>
      </c>
      <c r="D32" s="98">
        <v>2</v>
      </c>
      <c r="E32" s="36">
        <v>1</v>
      </c>
      <c r="F32" s="120">
        <v>211.2</v>
      </c>
      <c r="G32" s="99" t="s">
        <v>713</v>
      </c>
    </row>
    <row r="33" spans="2:7" x14ac:dyDescent="0.35">
      <c r="B33" s="89" t="s">
        <v>376</v>
      </c>
      <c r="C33" s="57">
        <v>2</v>
      </c>
      <c r="D33" s="58">
        <v>2</v>
      </c>
      <c r="E33" s="3">
        <v>2</v>
      </c>
      <c r="F33" s="119">
        <v>650</v>
      </c>
      <c r="G33" s="92" t="s">
        <v>655</v>
      </c>
    </row>
    <row r="34" spans="2:7" ht="29" x14ac:dyDescent="0.35">
      <c r="B34" s="89" t="s">
        <v>408</v>
      </c>
      <c r="C34" s="100">
        <v>1</v>
      </c>
      <c r="D34" s="98">
        <v>3</v>
      </c>
      <c r="E34" s="36">
        <v>1</v>
      </c>
      <c r="F34" s="120">
        <v>271.97000000000003</v>
      </c>
      <c r="G34" s="101" t="s">
        <v>656</v>
      </c>
    </row>
    <row r="35" spans="2:7" x14ac:dyDescent="0.35">
      <c r="B35" s="110" t="s">
        <v>392</v>
      </c>
      <c r="C35" s="111">
        <v>1</v>
      </c>
      <c r="D35" s="112">
        <v>2</v>
      </c>
      <c r="E35" s="113">
        <v>1</v>
      </c>
      <c r="F35" s="121">
        <v>194.98</v>
      </c>
      <c r="G35" s="84" t="s">
        <v>662</v>
      </c>
    </row>
    <row r="36" spans="2:7" x14ac:dyDescent="0.35">
      <c r="B36" s="89" t="s">
        <v>392</v>
      </c>
      <c r="C36" s="59">
        <v>1</v>
      </c>
      <c r="D36" s="58">
        <v>2</v>
      </c>
      <c r="E36" s="9">
        <v>1</v>
      </c>
      <c r="F36" s="119">
        <v>198.94</v>
      </c>
      <c r="G36" s="92" t="s">
        <v>662</v>
      </c>
    </row>
    <row r="37" spans="2:7" x14ac:dyDescent="0.35">
      <c r="B37" s="89" t="s">
        <v>392</v>
      </c>
      <c r="C37" s="59">
        <v>1</v>
      </c>
      <c r="D37" s="58">
        <v>2</v>
      </c>
      <c r="E37" s="9">
        <v>1</v>
      </c>
      <c r="F37" s="119">
        <v>207.98</v>
      </c>
      <c r="G37" s="92" t="s">
        <v>662</v>
      </c>
    </row>
    <row r="38" spans="2:7" x14ac:dyDescent="0.35">
      <c r="B38" s="89" t="s">
        <v>399</v>
      </c>
      <c r="C38" s="59">
        <v>1</v>
      </c>
      <c r="D38" s="58">
        <v>2</v>
      </c>
      <c r="E38" s="9">
        <v>1</v>
      </c>
      <c r="F38" s="119">
        <v>348</v>
      </c>
      <c r="G38" s="92" t="s">
        <v>714</v>
      </c>
    </row>
    <row r="39" spans="2:7" x14ac:dyDescent="0.35">
      <c r="B39" s="89" t="s">
        <v>388</v>
      </c>
      <c r="C39" s="59">
        <v>1</v>
      </c>
      <c r="D39" s="58">
        <v>2</v>
      </c>
      <c r="E39" s="9">
        <v>1</v>
      </c>
      <c r="F39" s="119">
        <v>448.6</v>
      </c>
      <c r="G39" s="92" t="s">
        <v>657</v>
      </c>
    </row>
    <row r="40" spans="2:7" x14ac:dyDescent="0.35">
      <c r="B40" s="89" t="s">
        <v>386</v>
      </c>
      <c r="C40" s="57">
        <v>1</v>
      </c>
      <c r="D40" s="58">
        <v>1</v>
      </c>
      <c r="E40" s="3">
        <v>1</v>
      </c>
      <c r="F40" s="122">
        <v>130</v>
      </c>
      <c r="G40" s="92" t="s">
        <v>658</v>
      </c>
    </row>
    <row r="41" spans="2:7" x14ac:dyDescent="0.35">
      <c r="B41" s="89" t="s">
        <v>403</v>
      </c>
      <c r="C41" s="59">
        <v>1</v>
      </c>
      <c r="D41" s="58">
        <v>2</v>
      </c>
      <c r="E41" s="9">
        <v>1</v>
      </c>
      <c r="F41" s="119">
        <v>154</v>
      </c>
      <c r="G41" s="92" t="s">
        <v>716</v>
      </c>
    </row>
    <row r="42" spans="2:7" x14ac:dyDescent="0.35">
      <c r="B42" s="90" t="s">
        <v>407</v>
      </c>
      <c r="C42" s="59">
        <v>1</v>
      </c>
      <c r="D42" s="59">
        <v>2</v>
      </c>
      <c r="E42" s="9">
        <v>1</v>
      </c>
      <c r="F42" s="122">
        <v>145.07</v>
      </c>
      <c r="G42" s="92" t="s">
        <v>716</v>
      </c>
    </row>
    <row r="43" spans="2:7" x14ac:dyDescent="0.35">
      <c r="B43" s="89" t="s">
        <v>380</v>
      </c>
      <c r="C43" s="57">
        <v>2</v>
      </c>
      <c r="D43" s="58">
        <v>2</v>
      </c>
      <c r="E43" s="3">
        <v>2</v>
      </c>
      <c r="F43" s="119">
        <v>671.44</v>
      </c>
      <c r="G43" s="92" t="s">
        <v>715</v>
      </c>
    </row>
    <row r="44" spans="2:7" x14ac:dyDescent="0.35">
      <c r="B44" s="89" t="s">
        <v>759</v>
      </c>
      <c r="C44" s="57">
        <v>1</v>
      </c>
      <c r="D44" s="58">
        <v>1</v>
      </c>
      <c r="E44" s="3">
        <v>1</v>
      </c>
      <c r="F44" s="119">
        <v>95</v>
      </c>
      <c r="G44" s="41" t="s">
        <v>769</v>
      </c>
    </row>
    <row r="45" spans="2:7" x14ac:dyDescent="0.35">
      <c r="B45" s="89" t="s">
        <v>379</v>
      </c>
      <c r="C45" s="57">
        <v>2</v>
      </c>
      <c r="D45" s="58">
        <v>1</v>
      </c>
      <c r="E45" s="3">
        <v>2</v>
      </c>
      <c r="F45" s="119">
        <v>198</v>
      </c>
      <c r="G45" s="92" t="s">
        <v>202</v>
      </c>
    </row>
    <row r="46" spans="2:7" x14ac:dyDescent="0.35">
      <c r="B46" s="89" t="s">
        <v>760</v>
      </c>
      <c r="C46" s="57">
        <v>1</v>
      </c>
      <c r="D46" s="58">
        <v>1</v>
      </c>
      <c r="E46" s="3">
        <v>1</v>
      </c>
      <c r="F46" s="119">
        <v>94.5</v>
      </c>
      <c r="G46" s="41" t="s">
        <v>769</v>
      </c>
    </row>
    <row r="47" spans="2:7" x14ac:dyDescent="0.35">
      <c r="B47" s="89" t="s">
        <v>387</v>
      </c>
      <c r="C47" s="59">
        <v>1</v>
      </c>
      <c r="D47" s="58">
        <v>1</v>
      </c>
      <c r="E47" s="9">
        <v>1</v>
      </c>
      <c r="F47" s="119">
        <v>159</v>
      </c>
      <c r="G47" s="92" t="s">
        <v>710</v>
      </c>
    </row>
    <row r="48" spans="2:7" x14ac:dyDescent="0.35">
      <c r="B48" s="89" t="s">
        <v>400</v>
      </c>
      <c r="C48" s="59">
        <v>1</v>
      </c>
      <c r="D48" s="58">
        <v>1</v>
      </c>
      <c r="E48" s="9">
        <v>1</v>
      </c>
      <c r="F48" s="119">
        <v>118</v>
      </c>
      <c r="G48" s="92" t="s">
        <v>659</v>
      </c>
    </row>
    <row r="49" spans="2:7" x14ac:dyDescent="0.35">
      <c r="B49" s="89" t="s">
        <v>391</v>
      </c>
      <c r="C49" s="59">
        <v>2</v>
      </c>
      <c r="D49" s="58">
        <v>1</v>
      </c>
      <c r="E49" s="9">
        <v>2</v>
      </c>
      <c r="F49" s="119">
        <v>242.48</v>
      </c>
      <c r="G49" s="92" t="s">
        <v>660</v>
      </c>
    </row>
    <row r="50" spans="2:7" x14ac:dyDescent="0.35">
      <c r="B50" s="89" t="s">
        <v>406</v>
      </c>
      <c r="C50" s="59">
        <v>1</v>
      </c>
      <c r="D50" s="58">
        <v>1</v>
      </c>
      <c r="E50" s="9">
        <v>1</v>
      </c>
      <c r="F50" s="119">
        <v>51.49</v>
      </c>
      <c r="G50" s="95" t="s">
        <v>656</v>
      </c>
    </row>
    <row r="51" spans="2:7" x14ac:dyDescent="0.35">
      <c r="B51" s="89" t="s">
        <v>385</v>
      </c>
      <c r="C51" s="57">
        <v>4</v>
      </c>
      <c r="D51" s="58">
        <v>1</v>
      </c>
      <c r="E51" s="3">
        <v>4</v>
      </c>
      <c r="F51" s="119">
        <v>376.9</v>
      </c>
      <c r="G51" s="92" t="s">
        <v>661</v>
      </c>
    </row>
    <row r="52" spans="2:7" ht="15" thickBot="1" x14ac:dyDescent="0.4">
      <c r="B52" s="91" t="s">
        <v>385</v>
      </c>
      <c r="C52" s="80">
        <v>2</v>
      </c>
      <c r="D52" s="81">
        <v>1</v>
      </c>
      <c r="E52" s="82">
        <v>2</v>
      </c>
      <c r="F52" s="123">
        <v>261.27999999999997</v>
      </c>
      <c r="G52" s="96" t="s">
        <v>661</v>
      </c>
    </row>
    <row r="53" spans="2:7" customFormat="1" ht="15" thickBot="1" x14ac:dyDescent="0.4">
      <c r="B53" s="17" t="s">
        <v>132</v>
      </c>
      <c r="C53" s="18">
        <f>SUM(C6:C52)</f>
        <v>63</v>
      </c>
      <c r="D53" s="18">
        <f t="shared" ref="D53:F53" si="0">SUM(D6:D52)</f>
        <v>85</v>
      </c>
      <c r="E53" s="19">
        <f t="shared" si="0"/>
        <v>63</v>
      </c>
      <c r="F53" s="20">
        <f t="shared" si="0"/>
        <v>12316.699999999999</v>
      </c>
      <c r="G53" s="31"/>
    </row>
  </sheetData>
  <sortState ref="B6:G52">
    <sortCondition ref="B6:B52"/>
  </sortState>
  <mergeCells count="1">
    <mergeCell ref="B4:G4"/>
  </mergeCells>
  <conditionalFormatting sqref="F6:F51">
    <cfRule type="expression" dxfId="9" priority="1">
      <formula>$I6&lt;0</formula>
    </cfRule>
    <cfRule type="expression" dxfId="8" priority="2">
      <formula>$I6&gt;0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J31"/>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148</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572</v>
      </c>
      <c r="C6" s="33">
        <v>1</v>
      </c>
      <c r="D6" s="33">
        <v>1</v>
      </c>
      <c r="E6" s="34">
        <v>1</v>
      </c>
      <c r="F6" s="39">
        <v>98</v>
      </c>
      <c r="G6" s="41" t="s">
        <v>420</v>
      </c>
    </row>
    <row r="7" spans="1:478" x14ac:dyDescent="0.35">
      <c r="B7" s="69" t="s">
        <v>410</v>
      </c>
      <c r="C7" s="33">
        <v>1</v>
      </c>
      <c r="D7" s="33">
        <v>1</v>
      </c>
      <c r="E7" s="34">
        <v>1</v>
      </c>
      <c r="F7" s="39">
        <v>171.48</v>
      </c>
      <c r="G7" s="41" t="s">
        <v>423</v>
      </c>
    </row>
    <row r="8" spans="1:478" x14ac:dyDescent="0.35">
      <c r="B8" s="69" t="s">
        <v>571</v>
      </c>
      <c r="C8" s="33">
        <v>1</v>
      </c>
      <c r="D8" s="33">
        <v>1</v>
      </c>
      <c r="E8" s="34">
        <v>1</v>
      </c>
      <c r="F8" s="39">
        <v>85</v>
      </c>
      <c r="G8" s="41" t="s">
        <v>424</v>
      </c>
    </row>
    <row r="9" spans="1:478" x14ac:dyDescent="0.35">
      <c r="B9" s="104" t="s">
        <v>751</v>
      </c>
      <c r="C9" s="2">
        <v>1</v>
      </c>
      <c r="D9" s="2">
        <v>1</v>
      </c>
      <c r="E9" s="6">
        <v>1</v>
      </c>
      <c r="F9" s="16">
        <v>115</v>
      </c>
      <c r="G9" s="41" t="s">
        <v>764</v>
      </c>
    </row>
    <row r="10" spans="1:478" x14ac:dyDescent="0.35">
      <c r="B10" s="69" t="s">
        <v>772</v>
      </c>
      <c r="C10" s="34">
        <v>1</v>
      </c>
      <c r="D10" s="34">
        <v>1</v>
      </c>
      <c r="E10" s="34">
        <v>1</v>
      </c>
      <c r="F10" s="44">
        <v>85</v>
      </c>
      <c r="G10" s="66" t="s">
        <v>773</v>
      </c>
    </row>
    <row r="11" spans="1:478" x14ac:dyDescent="0.35">
      <c r="B11" s="69" t="s">
        <v>411</v>
      </c>
      <c r="C11" s="37">
        <v>1</v>
      </c>
      <c r="D11" s="37">
        <v>1</v>
      </c>
      <c r="E11" s="33">
        <v>1</v>
      </c>
      <c r="F11" s="39">
        <v>105</v>
      </c>
      <c r="G11" s="41" t="s">
        <v>425</v>
      </c>
    </row>
    <row r="12" spans="1:478" x14ac:dyDescent="0.35">
      <c r="B12" s="69" t="s">
        <v>763</v>
      </c>
      <c r="C12" s="37">
        <v>1</v>
      </c>
      <c r="D12" s="33">
        <v>3</v>
      </c>
      <c r="E12" s="33">
        <v>1</v>
      </c>
      <c r="F12" s="39">
        <v>304.26</v>
      </c>
      <c r="G12" s="41" t="s">
        <v>762</v>
      </c>
    </row>
    <row r="13" spans="1:478" x14ac:dyDescent="0.35">
      <c r="B13" s="69" t="s">
        <v>763</v>
      </c>
      <c r="C13" s="37">
        <v>1</v>
      </c>
      <c r="D13" s="33">
        <v>3</v>
      </c>
      <c r="E13" s="33">
        <v>1</v>
      </c>
      <c r="F13" s="39">
        <v>304.26</v>
      </c>
      <c r="G13" s="41" t="s">
        <v>762</v>
      </c>
    </row>
    <row r="14" spans="1:478" x14ac:dyDescent="0.35">
      <c r="B14" s="69" t="s">
        <v>763</v>
      </c>
      <c r="C14" s="37">
        <v>1</v>
      </c>
      <c r="D14" s="33">
        <v>3</v>
      </c>
      <c r="E14" s="33">
        <v>1</v>
      </c>
      <c r="F14" s="39">
        <v>304.26</v>
      </c>
      <c r="G14" s="41" t="s">
        <v>762</v>
      </c>
    </row>
    <row r="15" spans="1:478" x14ac:dyDescent="0.35">
      <c r="B15" s="69" t="s">
        <v>412</v>
      </c>
      <c r="C15" s="37">
        <v>1</v>
      </c>
      <c r="D15" s="37">
        <v>2</v>
      </c>
      <c r="E15" s="33">
        <v>1</v>
      </c>
      <c r="F15" s="39">
        <v>267</v>
      </c>
      <c r="G15" s="41" t="s">
        <v>426</v>
      </c>
    </row>
    <row r="16" spans="1:478" s="28" customFormat="1" x14ac:dyDescent="0.35">
      <c r="A16" s="21"/>
      <c r="B16" s="69" t="s">
        <v>413</v>
      </c>
      <c r="C16" s="37">
        <v>3</v>
      </c>
      <c r="D16" s="37">
        <v>1</v>
      </c>
      <c r="E16" s="33">
        <v>3</v>
      </c>
      <c r="F16" s="39">
        <v>247.49</v>
      </c>
      <c r="G16" s="41" t="s">
        <v>427</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row>
    <row r="17" spans="1:478" ht="29" x14ac:dyDescent="0.35">
      <c r="B17" s="69" t="s">
        <v>57</v>
      </c>
      <c r="C17" s="37">
        <v>1</v>
      </c>
      <c r="D17" s="37">
        <v>1</v>
      </c>
      <c r="E17" s="33">
        <v>1</v>
      </c>
      <c r="F17" s="39">
        <v>221</v>
      </c>
      <c r="G17" s="41" t="s">
        <v>429</v>
      </c>
    </row>
    <row r="18" spans="1:478" x14ac:dyDescent="0.35">
      <c r="B18" s="69" t="s">
        <v>5</v>
      </c>
      <c r="C18" s="37">
        <v>1</v>
      </c>
      <c r="D18" s="37">
        <v>1</v>
      </c>
      <c r="E18" s="33">
        <v>1</v>
      </c>
      <c r="F18" s="39">
        <v>262</v>
      </c>
      <c r="G18" s="41" t="s">
        <v>428</v>
      </c>
    </row>
    <row r="19" spans="1:478" x14ac:dyDescent="0.35">
      <c r="B19" s="69" t="s">
        <v>282</v>
      </c>
      <c r="C19" s="37">
        <v>2</v>
      </c>
      <c r="D19" s="37">
        <v>1</v>
      </c>
      <c r="E19" s="33">
        <v>2</v>
      </c>
      <c r="F19" s="39">
        <v>217.98</v>
      </c>
      <c r="G19" s="41" t="s">
        <v>430</v>
      </c>
    </row>
    <row r="20" spans="1:478" x14ac:dyDescent="0.35">
      <c r="B20" s="69" t="s">
        <v>414</v>
      </c>
      <c r="C20" s="33">
        <v>7</v>
      </c>
      <c r="D20" s="33">
        <v>2</v>
      </c>
      <c r="E20" s="34">
        <v>7</v>
      </c>
      <c r="F20" s="39">
        <v>1031.8599999999999</v>
      </c>
      <c r="G20" s="41" t="s">
        <v>431</v>
      </c>
    </row>
    <row r="21" spans="1:478" s="29" customFormat="1" x14ac:dyDescent="0.35">
      <c r="A21" s="21"/>
      <c r="B21" s="69" t="s">
        <v>415</v>
      </c>
      <c r="C21" s="33">
        <v>1</v>
      </c>
      <c r="D21" s="33">
        <v>1</v>
      </c>
      <c r="E21" s="34">
        <v>1</v>
      </c>
      <c r="F21" s="39">
        <v>92.99</v>
      </c>
      <c r="G21" s="41" t="s">
        <v>432</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row>
    <row r="22" spans="1:478" x14ac:dyDescent="0.35">
      <c r="B22" s="69" t="s">
        <v>416</v>
      </c>
      <c r="C22" s="33">
        <v>1</v>
      </c>
      <c r="D22" s="33">
        <v>3</v>
      </c>
      <c r="E22" s="34">
        <v>1</v>
      </c>
      <c r="F22" s="39">
        <v>437.96</v>
      </c>
      <c r="G22" s="41" t="s">
        <v>432</v>
      </c>
    </row>
    <row r="23" spans="1:478" x14ac:dyDescent="0.35">
      <c r="B23" s="69" t="s">
        <v>58</v>
      </c>
      <c r="C23" s="33">
        <v>2</v>
      </c>
      <c r="D23" s="33">
        <v>1</v>
      </c>
      <c r="E23" s="34">
        <v>2</v>
      </c>
      <c r="F23" s="39">
        <v>307.83999999999997</v>
      </c>
      <c r="G23" s="41" t="s">
        <v>433</v>
      </c>
    </row>
    <row r="24" spans="1:478" s="29" customFormat="1" x14ac:dyDescent="0.35">
      <c r="A24" s="21"/>
      <c r="B24" s="69" t="s">
        <v>435</v>
      </c>
      <c r="C24" s="33">
        <v>1</v>
      </c>
      <c r="D24" s="33">
        <v>1</v>
      </c>
      <c r="E24" s="34">
        <v>1</v>
      </c>
      <c r="F24" s="39">
        <v>149</v>
      </c>
      <c r="G24" s="41" t="s">
        <v>421</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row>
    <row r="25" spans="1:478" x14ac:dyDescent="0.35">
      <c r="B25" s="69" t="s">
        <v>435</v>
      </c>
      <c r="C25" s="34">
        <v>1</v>
      </c>
      <c r="D25" s="34">
        <v>2</v>
      </c>
      <c r="E25" s="34">
        <v>1</v>
      </c>
      <c r="F25" s="39">
        <v>284</v>
      </c>
      <c r="G25" s="41" t="s">
        <v>421</v>
      </c>
    </row>
    <row r="26" spans="1:478" s="29" customFormat="1" x14ac:dyDescent="0.35">
      <c r="A26" s="21"/>
      <c r="B26" s="69" t="s">
        <v>417</v>
      </c>
      <c r="C26" s="33">
        <v>2</v>
      </c>
      <c r="D26" s="33">
        <v>1</v>
      </c>
      <c r="E26" s="34">
        <v>2</v>
      </c>
      <c r="F26" s="39">
        <v>175</v>
      </c>
      <c r="G26" s="41" t="s">
        <v>430</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row>
    <row r="27" spans="1:478" s="29" customFormat="1" x14ac:dyDescent="0.35">
      <c r="A27" s="21"/>
      <c r="B27" s="69" t="s">
        <v>59</v>
      </c>
      <c r="C27" s="37">
        <v>1</v>
      </c>
      <c r="D27" s="37">
        <v>1</v>
      </c>
      <c r="E27" s="33">
        <v>1</v>
      </c>
      <c r="F27" s="44">
        <v>257.33999999999997</v>
      </c>
      <c r="G27" s="41" t="s">
        <v>422</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row>
    <row r="28" spans="1:478" x14ac:dyDescent="0.35">
      <c r="B28" s="69" t="s">
        <v>59</v>
      </c>
      <c r="C28" s="34">
        <v>1</v>
      </c>
      <c r="D28" s="34">
        <v>2</v>
      </c>
      <c r="E28" s="34">
        <v>1</v>
      </c>
      <c r="F28" s="44">
        <v>547.48</v>
      </c>
      <c r="G28" s="41" t="s">
        <v>434</v>
      </c>
    </row>
    <row r="29" spans="1:478" x14ac:dyDescent="0.35">
      <c r="B29" s="69" t="s">
        <v>418</v>
      </c>
      <c r="C29" s="34">
        <v>1</v>
      </c>
      <c r="D29" s="34">
        <v>1</v>
      </c>
      <c r="E29" s="34">
        <v>1</v>
      </c>
      <c r="F29" s="44">
        <v>102.98</v>
      </c>
      <c r="G29" s="41" t="s">
        <v>765</v>
      </c>
    </row>
    <row r="30" spans="1:478" s="28" customFormat="1" ht="15" thickBot="1" x14ac:dyDescent="0.4">
      <c r="A30" s="21"/>
      <c r="B30" s="69" t="s">
        <v>419</v>
      </c>
      <c r="C30" s="34">
        <v>1</v>
      </c>
      <c r="D30" s="34">
        <v>2</v>
      </c>
      <c r="E30" s="34">
        <v>1</v>
      </c>
      <c r="F30" s="44">
        <v>177.96</v>
      </c>
      <c r="G30" s="52" t="s">
        <v>573</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row>
    <row r="31" spans="1:478" customFormat="1" ht="15" thickBot="1" x14ac:dyDescent="0.4">
      <c r="B31" s="17" t="s">
        <v>132</v>
      </c>
      <c r="C31" s="18">
        <f>SUM(C6:C30)</f>
        <v>36</v>
      </c>
      <c r="D31" s="18">
        <f>SUM(D6:D30)</f>
        <v>38</v>
      </c>
      <c r="E31" s="19">
        <f>SUM(E6:E30)</f>
        <v>36</v>
      </c>
      <c r="F31" s="20">
        <f>SUM(F6:F30)</f>
        <v>6352.14</v>
      </c>
      <c r="G31" s="31"/>
    </row>
  </sheetData>
  <sortState ref="B6:G30">
    <sortCondition ref="B6:B30"/>
  </sortState>
  <mergeCells count="1">
    <mergeCell ref="B4:G4"/>
  </mergeCells>
  <conditionalFormatting sqref="F6:F30">
    <cfRule type="expression" dxfId="7" priority="1">
      <formula>$I6&lt;0</formula>
    </cfRule>
    <cfRule type="expression" dxfId="6" priority="2">
      <formula>$I6&gt;0</formula>
    </cfRule>
  </conditionalFormatting>
  <dataValidations count="1">
    <dataValidation type="textLength" operator="equal" allowBlank="1" showInputMessage="1" showErrorMessage="1" sqref="D6:D7 D22 D18:D20 D26 D10:D15 D29 D30" xr:uid="{00000000-0002-0000-0F00-000000000000}">
      <formula1>0</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RJ31"/>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149</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54</v>
      </c>
      <c r="C6" s="33">
        <v>3</v>
      </c>
      <c r="D6" s="33">
        <v>3</v>
      </c>
      <c r="E6" s="34">
        <v>3</v>
      </c>
      <c r="F6" s="44">
        <v>1197</v>
      </c>
      <c r="G6" s="41" t="s">
        <v>593</v>
      </c>
    </row>
    <row r="7" spans="1:478" x14ac:dyDescent="0.35">
      <c r="B7" s="69" t="s">
        <v>436</v>
      </c>
      <c r="C7" s="33">
        <v>1</v>
      </c>
      <c r="D7" s="33">
        <v>1</v>
      </c>
      <c r="E7" s="34">
        <v>1</v>
      </c>
      <c r="F7" s="39">
        <v>148</v>
      </c>
      <c r="G7" s="41" t="s">
        <v>595</v>
      </c>
    </row>
    <row r="8" spans="1:478" x14ac:dyDescent="0.35">
      <c r="B8" s="69" t="s">
        <v>274</v>
      </c>
      <c r="C8" s="33">
        <v>1</v>
      </c>
      <c r="D8" s="33">
        <v>1</v>
      </c>
      <c r="E8" s="34">
        <v>1</v>
      </c>
      <c r="F8" s="44">
        <v>147</v>
      </c>
      <c r="G8" s="41" t="s">
        <v>594</v>
      </c>
    </row>
    <row r="9" spans="1:478" x14ac:dyDescent="0.35">
      <c r="B9" s="69" t="s">
        <v>437</v>
      </c>
      <c r="C9" s="37">
        <v>3</v>
      </c>
      <c r="D9" s="37">
        <v>1</v>
      </c>
      <c r="E9" s="33">
        <v>3</v>
      </c>
      <c r="F9" s="39">
        <v>300</v>
      </c>
      <c r="G9" s="41" t="s">
        <v>596</v>
      </c>
    </row>
    <row r="10" spans="1:478" x14ac:dyDescent="0.35">
      <c r="B10" s="69" t="s">
        <v>56</v>
      </c>
      <c r="C10" s="37">
        <v>1</v>
      </c>
      <c r="D10" s="37">
        <v>1</v>
      </c>
      <c r="E10" s="33">
        <v>1</v>
      </c>
      <c r="F10" s="44">
        <v>263</v>
      </c>
      <c r="G10" s="41" t="s">
        <v>449</v>
      </c>
    </row>
    <row r="11" spans="1:478" s="28" customFormat="1" x14ac:dyDescent="0.35">
      <c r="A11" s="21"/>
      <c r="B11" s="69" t="s">
        <v>438</v>
      </c>
      <c r="C11" s="37">
        <v>1</v>
      </c>
      <c r="D11" s="37">
        <v>1</v>
      </c>
      <c r="E11" s="33">
        <v>1</v>
      </c>
      <c r="F11" s="39">
        <v>149</v>
      </c>
      <c r="G11" s="41" t="s">
        <v>450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row>
    <row r="12" spans="1:478" x14ac:dyDescent="0.35">
      <c r="B12" s="69" t="s">
        <v>381</v>
      </c>
      <c r="C12" s="37">
        <v>1</v>
      </c>
      <c r="D12" s="37">
        <v>2</v>
      </c>
      <c r="E12" s="33">
        <v>1</v>
      </c>
      <c r="F12" s="44">
        <v>378.02</v>
      </c>
      <c r="G12" s="41" t="s">
        <v>50</v>
      </c>
    </row>
    <row r="13" spans="1:478" x14ac:dyDescent="0.35">
      <c r="B13" s="69" t="s">
        <v>439</v>
      </c>
      <c r="C13" s="37">
        <v>1</v>
      </c>
      <c r="D13" s="37">
        <v>1</v>
      </c>
      <c r="E13" s="33">
        <v>1</v>
      </c>
      <c r="F13" s="39">
        <v>119.09</v>
      </c>
      <c r="G13" s="41" t="s">
        <v>597</v>
      </c>
    </row>
    <row r="14" spans="1:478" x14ac:dyDescent="0.35">
      <c r="B14" s="69" t="s">
        <v>440</v>
      </c>
      <c r="C14" s="37">
        <v>1</v>
      </c>
      <c r="D14" s="37">
        <v>1</v>
      </c>
      <c r="E14" s="33">
        <v>1</v>
      </c>
      <c r="F14" s="44">
        <v>136.88</v>
      </c>
      <c r="G14" s="41" t="s">
        <v>799</v>
      </c>
    </row>
    <row r="15" spans="1:478" x14ac:dyDescent="0.35">
      <c r="B15" s="69" t="s">
        <v>42</v>
      </c>
      <c r="C15" s="33">
        <v>1</v>
      </c>
      <c r="D15" s="33">
        <v>1</v>
      </c>
      <c r="E15" s="34">
        <v>1</v>
      </c>
      <c r="F15" s="44">
        <v>51.96</v>
      </c>
      <c r="G15" s="41" t="s">
        <v>598</v>
      </c>
    </row>
    <row r="16" spans="1:478" s="29" customFormat="1" x14ac:dyDescent="0.35">
      <c r="A16" s="21"/>
      <c r="B16" s="69" t="s">
        <v>441</v>
      </c>
      <c r="C16" s="33">
        <v>1</v>
      </c>
      <c r="D16" s="33">
        <v>2</v>
      </c>
      <c r="E16" s="34">
        <v>1</v>
      </c>
      <c r="F16" s="44">
        <v>292.44</v>
      </c>
      <c r="G16" s="67" t="s">
        <v>599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row>
    <row r="17" spans="1:478" x14ac:dyDescent="0.35">
      <c r="B17" s="69" t="s">
        <v>442</v>
      </c>
      <c r="C17" s="33">
        <v>4</v>
      </c>
      <c r="D17" s="33">
        <v>1</v>
      </c>
      <c r="E17" s="34">
        <v>4</v>
      </c>
      <c r="F17" s="39">
        <v>597</v>
      </c>
      <c r="G17" s="88" t="s">
        <v>600</v>
      </c>
    </row>
    <row r="18" spans="1:478" x14ac:dyDescent="0.35">
      <c r="B18" s="69" t="s">
        <v>51</v>
      </c>
      <c r="C18" s="33">
        <v>1</v>
      </c>
      <c r="D18" s="33">
        <v>2</v>
      </c>
      <c r="E18" s="34">
        <v>1</v>
      </c>
      <c r="F18" s="39">
        <v>230.88</v>
      </c>
      <c r="G18" s="41" t="s">
        <v>597</v>
      </c>
    </row>
    <row r="19" spans="1:478" s="29" customFormat="1" x14ac:dyDescent="0.35">
      <c r="A19" s="21"/>
      <c r="B19" s="69" t="s">
        <v>32</v>
      </c>
      <c r="C19" s="33">
        <v>1</v>
      </c>
      <c r="D19" s="33">
        <v>1</v>
      </c>
      <c r="E19" s="34">
        <v>1</v>
      </c>
      <c r="F19" s="39">
        <v>101.84</v>
      </c>
      <c r="G19" s="41" t="s">
        <v>601</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row>
    <row r="20" spans="1:478" x14ac:dyDescent="0.35">
      <c r="B20" s="69" t="s">
        <v>443</v>
      </c>
      <c r="C20" s="34">
        <v>2</v>
      </c>
      <c r="D20" s="34">
        <v>1</v>
      </c>
      <c r="E20" s="34">
        <v>2</v>
      </c>
      <c r="F20" s="44">
        <v>214.2</v>
      </c>
      <c r="G20" s="41" t="s">
        <v>602</v>
      </c>
    </row>
    <row r="21" spans="1:478" s="29" customFormat="1" x14ac:dyDescent="0.35">
      <c r="A21" s="21"/>
      <c r="B21" s="69" t="s">
        <v>52</v>
      </c>
      <c r="C21" s="33">
        <v>1</v>
      </c>
      <c r="D21" s="33">
        <v>2</v>
      </c>
      <c r="E21" s="34">
        <v>1</v>
      </c>
      <c r="F21" s="39">
        <v>390</v>
      </c>
      <c r="G21" s="41" t="s">
        <v>800</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row>
    <row r="22" spans="1:478" s="29" customFormat="1" x14ac:dyDescent="0.35">
      <c r="A22" s="21"/>
      <c r="B22" s="69" t="s">
        <v>445</v>
      </c>
      <c r="C22" s="37">
        <v>2</v>
      </c>
      <c r="D22" s="37">
        <v>1</v>
      </c>
      <c r="E22" s="33">
        <v>2</v>
      </c>
      <c r="F22" s="39">
        <v>211</v>
      </c>
      <c r="G22" s="41" t="s">
        <v>603</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x14ac:dyDescent="0.35">
      <c r="B23" s="69" t="s">
        <v>444</v>
      </c>
      <c r="C23" s="34">
        <v>1</v>
      </c>
      <c r="D23" s="34">
        <v>2</v>
      </c>
      <c r="E23" s="34">
        <v>1</v>
      </c>
      <c r="F23" s="39">
        <v>250</v>
      </c>
      <c r="G23" s="41" t="s">
        <v>604</v>
      </c>
    </row>
    <row r="24" spans="1:478" x14ac:dyDescent="0.35">
      <c r="B24" s="86" t="s">
        <v>446</v>
      </c>
      <c r="C24" s="34">
        <v>1</v>
      </c>
      <c r="D24" s="34">
        <v>3</v>
      </c>
      <c r="E24" s="34">
        <v>1</v>
      </c>
      <c r="F24" s="39">
        <v>447.13</v>
      </c>
      <c r="G24" s="41" t="s">
        <v>605</v>
      </c>
    </row>
    <row r="25" spans="1:478" s="28" customFormat="1" x14ac:dyDescent="0.35">
      <c r="A25" s="21"/>
      <c r="B25" s="86" t="s">
        <v>446</v>
      </c>
      <c r="C25" s="34">
        <v>1</v>
      </c>
      <c r="D25" s="34">
        <v>3</v>
      </c>
      <c r="E25" s="34">
        <v>1</v>
      </c>
      <c r="F25" s="39">
        <v>383.06</v>
      </c>
      <c r="G25" s="41" t="s">
        <v>605</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row>
    <row r="26" spans="1:478" s="28" customFormat="1" x14ac:dyDescent="0.35">
      <c r="A26" s="21"/>
      <c r="B26" s="69" t="s">
        <v>55</v>
      </c>
      <c r="C26" s="34">
        <v>1</v>
      </c>
      <c r="D26" s="34">
        <v>1</v>
      </c>
      <c r="E26" s="34">
        <v>2</v>
      </c>
      <c r="F26" s="44">
        <v>149</v>
      </c>
      <c r="G26" s="41" t="s">
        <v>606</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row>
    <row r="27" spans="1:478" x14ac:dyDescent="0.35">
      <c r="B27" s="69" t="s">
        <v>447</v>
      </c>
      <c r="C27" s="34">
        <v>3</v>
      </c>
      <c r="D27" s="34">
        <v>1</v>
      </c>
      <c r="E27" s="34">
        <v>3</v>
      </c>
      <c r="F27" s="39">
        <v>507.81</v>
      </c>
      <c r="G27" s="41" t="s">
        <v>607</v>
      </c>
    </row>
    <row r="28" spans="1:478" x14ac:dyDescent="0.35">
      <c r="B28" s="69" t="s">
        <v>53</v>
      </c>
      <c r="C28" s="34">
        <v>1</v>
      </c>
      <c r="D28" s="34">
        <v>1</v>
      </c>
      <c r="E28" s="34">
        <v>1</v>
      </c>
      <c r="F28" s="39">
        <v>111.52</v>
      </c>
      <c r="G28" s="41" t="s">
        <v>608</v>
      </c>
    </row>
    <row r="29" spans="1:478" x14ac:dyDescent="0.35">
      <c r="B29" s="69" t="s">
        <v>451</v>
      </c>
      <c r="C29" s="34">
        <v>1</v>
      </c>
      <c r="D29" s="34">
        <v>2</v>
      </c>
      <c r="E29" s="34">
        <v>1</v>
      </c>
      <c r="F29" s="39">
        <v>305</v>
      </c>
      <c r="G29" s="41" t="s">
        <v>609</v>
      </c>
    </row>
    <row r="30" spans="1:478" ht="15" thickBot="1" x14ac:dyDescent="0.4">
      <c r="B30" s="69" t="s">
        <v>448</v>
      </c>
      <c r="C30" s="34">
        <v>2</v>
      </c>
      <c r="D30" s="34">
        <v>2</v>
      </c>
      <c r="E30" s="34">
        <v>2</v>
      </c>
      <c r="F30" s="39">
        <v>468</v>
      </c>
      <c r="G30" s="41" t="s">
        <v>610</v>
      </c>
    </row>
    <row r="31" spans="1:478" customFormat="1" ht="15" thickBot="1" x14ac:dyDescent="0.4">
      <c r="B31" s="17" t="s">
        <v>132</v>
      </c>
      <c r="C31" s="18">
        <f>SUM(C6:C30)</f>
        <v>37</v>
      </c>
      <c r="D31" s="18">
        <f>SUM(D6:D30)</f>
        <v>38</v>
      </c>
      <c r="E31" s="19">
        <f>SUM(E6:E30)</f>
        <v>38</v>
      </c>
      <c r="F31" s="20">
        <f>SUM(F6:F30)</f>
        <v>7548.8300000000017</v>
      </c>
      <c r="G31" s="31"/>
    </row>
  </sheetData>
  <sortState ref="B6:G30">
    <sortCondition ref="B6:B30"/>
  </sortState>
  <mergeCells count="1">
    <mergeCell ref="B4:G4"/>
  </mergeCells>
  <conditionalFormatting sqref="F6:F30">
    <cfRule type="expression" dxfId="5" priority="1">
      <formula>$I6&lt;0</formula>
    </cfRule>
    <cfRule type="expression" dxfId="4" priority="2">
      <formula>$I6&gt;0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RJ39"/>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150</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776</v>
      </c>
      <c r="C6" s="34">
        <v>1</v>
      </c>
      <c r="D6" s="34">
        <v>1</v>
      </c>
      <c r="E6" s="34">
        <v>1</v>
      </c>
      <c r="F6" s="39">
        <v>50</v>
      </c>
      <c r="G6" s="66" t="s">
        <v>777</v>
      </c>
    </row>
    <row r="7" spans="1:478" x14ac:dyDescent="0.35">
      <c r="B7" s="69" t="s">
        <v>452</v>
      </c>
      <c r="C7" s="33">
        <v>6</v>
      </c>
      <c r="D7" s="33">
        <v>4</v>
      </c>
      <c r="E7" s="34">
        <v>6</v>
      </c>
      <c r="F7" s="39">
        <v>885</v>
      </c>
      <c r="G7" s="41" t="s">
        <v>468</v>
      </c>
    </row>
    <row r="8" spans="1:478" x14ac:dyDescent="0.35">
      <c r="B8" s="69" t="s">
        <v>165</v>
      </c>
      <c r="C8" s="33">
        <v>1</v>
      </c>
      <c r="D8" s="33">
        <v>1</v>
      </c>
      <c r="E8" s="34">
        <v>1</v>
      </c>
      <c r="F8" s="44">
        <v>99</v>
      </c>
      <c r="G8" s="41" t="s">
        <v>611</v>
      </c>
    </row>
    <row r="9" spans="1:478" x14ac:dyDescent="0.35">
      <c r="B9" s="69" t="s">
        <v>453</v>
      </c>
      <c r="C9" s="33">
        <v>1</v>
      </c>
      <c r="D9" s="33">
        <v>1</v>
      </c>
      <c r="E9" s="34">
        <v>1</v>
      </c>
      <c r="F9" s="39">
        <v>87.82</v>
      </c>
      <c r="G9" s="41" t="s">
        <v>469</v>
      </c>
    </row>
    <row r="10" spans="1:478" x14ac:dyDescent="0.35">
      <c r="B10" s="69" t="s">
        <v>454</v>
      </c>
      <c r="C10" s="37">
        <v>1</v>
      </c>
      <c r="D10" s="37">
        <v>1</v>
      </c>
      <c r="E10" s="33">
        <v>1</v>
      </c>
      <c r="F10" s="44">
        <v>65.989999999999995</v>
      </c>
      <c r="G10" s="41" t="s">
        <v>612</v>
      </c>
    </row>
    <row r="11" spans="1:478" ht="29" x14ac:dyDescent="0.35">
      <c r="B11" s="69" t="s">
        <v>455</v>
      </c>
      <c r="C11" s="37">
        <v>1</v>
      </c>
      <c r="D11" s="37">
        <v>6</v>
      </c>
      <c r="E11" s="33">
        <v>1</v>
      </c>
      <c r="F11" s="39">
        <v>1093.17</v>
      </c>
      <c r="G11" s="41" t="s">
        <v>613</v>
      </c>
    </row>
    <row r="12" spans="1:478" s="28" customFormat="1" x14ac:dyDescent="0.35">
      <c r="A12" s="21"/>
      <c r="B12" s="69" t="s">
        <v>456</v>
      </c>
      <c r="C12" s="37">
        <v>1</v>
      </c>
      <c r="D12" s="37">
        <v>1</v>
      </c>
      <c r="E12" s="33">
        <v>1</v>
      </c>
      <c r="F12" s="44">
        <v>229</v>
      </c>
      <c r="G12" s="41" t="s">
        <v>614</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row>
    <row r="13" spans="1:478" x14ac:dyDescent="0.35">
      <c r="B13" s="69" t="s">
        <v>457</v>
      </c>
      <c r="C13" s="37">
        <v>1</v>
      </c>
      <c r="D13" s="37">
        <v>1</v>
      </c>
      <c r="E13" s="33">
        <v>1</v>
      </c>
      <c r="F13" s="44">
        <v>110</v>
      </c>
      <c r="G13" s="41" t="s">
        <v>615</v>
      </c>
    </row>
    <row r="14" spans="1:478" x14ac:dyDescent="0.35">
      <c r="B14" s="69" t="s">
        <v>162</v>
      </c>
      <c r="C14" s="37">
        <v>1</v>
      </c>
      <c r="D14" s="37">
        <v>1</v>
      </c>
      <c r="E14" s="33">
        <v>1</v>
      </c>
      <c r="F14" s="44">
        <v>102</v>
      </c>
      <c r="G14" s="41" t="s">
        <v>616</v>
      </c>
    </row>
    <row r="15" spans="1:478" x14ac:dyDescent="0.35">
      <c r="B15" s="69" t="s">
        <v>162</v>
      </c>
      <c r="C15" s="37">
        <v>1</v>
      </c>
      <c r="D15" s="37">
        <v>2</v>
      </c>
      <c r="E15" s="33">
        <v>1</v>
      </c>
      <c r="F15" s="44">
        <v>238</v>
      </c>
      <c r="G15" s="41" t="s">
        <v>616</v>
      </c>
    </row>
    <row r="16" spans="1:478" x14ac:dyDescent="0.35">
      <c r="B16" s="69" t="s">
        <v>162</v>
      </c>
      <c r="C16" s="33">
        <v>1</v>
      </c>
      <c r="D16" s="33">
        <v>2</v>
      </c>
      <c r="E16" s="34">
        <v>1</v>
      </c>
      <c r="F16" s="44">
        <v>238</v>
      </c>
      <c r="G16" s="41" t="s">
        <v>616</v>
      </c>
    </row>
    <row r="17" spans="1:478" s="29" customFormat="1" x14ac:dyDescent="0.35">
      <c r="A17" s="21"/>
      <c r="B17" s="69" t="s">
        <v>113</v>
      </c>
      <c r="C17" s="33">
        <v>2</v>
      </c>
      <c r="D17" s="33">
        <v>1</v>
      </c>
      <c r="E17" s="34">
        <v>2</v>
      </c>
      <c r="F17" s="39">
        <v>377.96</v>
      </c>
      <c r="G17" s="41" t="s">
        <v>617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row>
    <row r="18" spans="1:478" x14ac:dyDescent="0.35">
      <c r="B18" s="69" t="s">
        <v>458</v>
      </c>
      <c r="C18" s="33">
        <v>2</v>
      </c>
      <c r="D18" s="33">
        <v>3</v>
      </c>
      <c r="E18" s="34">
        <v>2</v>
      </c>
      <c r="F18" s="39">
        <v>835</v>
      </c>
      <c r="G18" s="41" t="s">
        <v>618</v>
      </c>
    </row>
    <row r="19" spans="1:478" x14ac:dyDescent="0.35">
      <c r="B19" s="69" t="s">
        <v>28</v>
      </c>
      <c r="C19" s="33">
        <v>1</v>
      </c>
      <c r="D19" s="33">
        <v>1</v>
      </c>
      <c r="E19" s="34">
        <v>1</v>
      </c>
      <c r="F19" s="44">
        <v>85</v>
      </c>
      <c r="G19" s="41" t="s">
        <v>470</v>
      </c>
    </row>
    <row r="20" spans="1:478" s="29" customFormat="1" x14ac:dyDescent="0.35">
      <c r="A20" s="21"/>
      <c r="B20" s="69" t="s">
        <v>459</v>
      </c>
      <c r="C20" s="33">
        <v>1</v>
      </c>
      <c r="D20" s="33">
        <v>1</v>
      </c>
      <c r="E20" s="34">
        <v>1</v>
      </c>
      <c r="F20" s="44">
        <v>129</v>
      </c>
      <c r="G20" s="41" t="s">
        <v>801</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row>
    <row r="21" spans="1:478" x14ac:dyDescent="0.35">
      <c r="B21" s="69" t="s">
        <v>459</v>
      </c>
      <c r="C21" s="34">
        <v>1</v>
      </c>
      <c r="D21" s="34">
        <v>1</v>
      </c>
      <c r="E21" s="34">
        <v>1</v>
      </c>
      <c r="F21" s="44">
        <v>130</v>
      </c>
      <c r="G21" s="41" t="s">
        <v>801</v>
      </c>
    </row>
    <row r="22" spans="1:478" s="29" customFormat="1" x14ac:dyDescent="0.35">
      <c r="A22" s="21"/>
      <c r="B22" s="69" t="s">
        <v>16</v>
      </c>
      <c r="C22" s="33">
        <v>1</v>
      </c>
      <c r="D22" s="33">
        <v>1</v>
      </c>
      <c r="E22" s="34">
        <v>1</v>
      </c>
      <c r="F22" s="39">
        <v>172</v>
      </c>
      <c r="G22" s="41" t="s">
        <v>619</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row>
    <row r="23" spans="1:478" s="29" customFormat="1" x14ac:dyDescent="0.35">
      <c r="A23" s="21"/>
      <c r="B23" s="69" t="s">
        <v>460</v>
      </c>
      <c r="C23" s="37">
        <v>4</v>
      </c>
      <c r="D23" s="37">
        <v>2</v>
      </c>
      <c r="E23" s="33">
        <v>4</v>
      </c>
      <c r="F23" s="39">
        <v>1708</v>
      </c>
      <c r="G23" s="41" t="s">
        <v>620</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row>
    <row r="24" spans="1:478" x14ac:dyDescent="0.35">
      <c r="B24" s="69" t="s">
        <v>473</v>
      </c>
      <c r="C24" s="34">
        <v>1</v>
      </c>
      <c r="D24" s="34">
        <v>1</v>
      </c>
      <c r="E24" s="34">
        <v>1</v>
      </c>
      <c r="F24" s="44">
        <v>135</v>
      </c>
      <c r="G24" s="41" t="s">
        <v>802</v>
      </c>
    </row>
    <row r="25" spans="1:478" x14ac:dyDescent="0.35">
      <c r="B25" s="69" t="s">
        <v>5</v>
      </c>
      <c r="C25" s="34">
        <v>2</v>
      </c>
      <c r="D25" s="34">
        <v>1</v>
      </c>
      <c r="E25" s="34">
        <v>2</v>
      </c>
      <c r="F25" s="39">
        <v>390</v>
      </c>
      <c r="G25" s="41" t="s">
        <v>471</v>
      </c>
    </row>
    <row r="26" spans="1:478" s="28" customFormat="1" ht="29" x14ac:dyDescent="0.35">
      <c r="A26" s="21"/>
      <c r="B26" s="69" t="s">
        <v>461</v>
      </c>
      <c r="C26" s="34">
        <v>1</v>
      </c>
      <c r="D26" s="34">
        <v>1</v>
      </c>
      <c r="E26" s="34">
        <v>1</v>
      </c>
      <c r="F26" s="44">
        <v>124.99</v>
      </c>
      <c r="G26" s="41" t="s">
        <v>621</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row>
    <row r="27" spans="1:478" s="28" customFormat="1" x14ac:dyDescent="0.35">
      <c r="A27" s="21"/>
      <c r="B27" s="69" t="s">
        <v>462</v>
      </c>
      <c r="C27" s="34">
        <v>1</v>
      </c>
      <c r="D27" s="34">
        <v>1</v>
      </c>
      <c r="E27" s="34">
        <v>1</v>
      </c>
      <c r="F27" s="39">
        <v>130.99</v>
      </c>
      <c r="G27" s="41" t="s">
        <v>622</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row>
    <row r="28" spans="1:478" x14ac:dyDescent="0.35">
      <c r="B28" s="69" t="s">
        <v>462</v>
      </c>
      <c r="C28" s="34">
        <v>1</v>
      </c>
      <c r="D28" s="34">
        <v>1</v>
      </c>
      <c r="E28" s="34">
        <v>1</v>
      </c>
      <c r="F28" s="39">
        <v>133</v>
      </c>
      <c r="G28" s="41" t="s">
        <v>622</v>
      </c>
    </row>
    <row r="29" spans="1:478" x14ac:dyDescent="0.35">
      <c r="B29" s="69" t="s">
        <v>463</v>
      </c>
      <c r="C29" s="34">
        <v>1</v>
      </c>
      <c r="D29" s="34">
        <v>1</v>
      </c>
      <c r="E29" s="34">
        <v>1</v>
      </c>
      <c r="F29" s="39">
        <v>97</v>
      </c>
      <c r="G29" s="41" t="s">
        <v>623</v>
      </c>
    </row>
    <row r="30" spans="1:478" x14ac:dyDescent="0.35">
      <c r="B30" s="69" t="s">
        <v>463</v>
      </c>
      <c r="C30" s="34">
        <v>1</v>
      </c>
      <c r="D30" s="34">
        <v>1</v>
      </c>
      <c r="E30" s="34">
        <v>1</v>
      </c>
      <c r="F30" s="39">
        <v>132</v>
      </c>
      <c r="G30" s="41" t="s">
        <v>17</v>
      </c>
    </row>
    <row r="31" spans="1:478" x14ac:dyDescent="0.35">
      <c r="B31" s="69" t="s">
        <v>464</v>
      </c>
      <c r="C31" s="34">
        <v>1</v>
      </c>
      <c r="D31" s="34">
        <v>1</v>
      </c>
      <c r="E31" s="34">
        <v>1</v>
      </c>
      <c r="F31" s="39">
        <v>141.9</v>
      </c>
      <c r="G31" s="41" t="s">
        <v>624</v>
      </c>
    </row>
    <row r="32" spans="1:478" x14ac:dyDescent="0.35">
      <c r="B32" s="69" t="s">
        <v>26</v>
      </c>
      <c r="C32" s="34">
        <v>5</v>
      </c>
      <c r="D32" s="34">
        <v>6</v>
      </c>
      <c r="E32" s="34">
        <v>5</v>
      </c>
      <c r="F32" s="44">
        <v>1240.32</v>
      </c>
      <c r="G32" s="41" t="s">
        <v>625</v>
      </c>
    </row>
    <row r="33" spans="2:7" x14ac:dyDescent="0.35">
      <c r="B33" s="69" t="s">
        <v>25</v>
      </c>
      <c r="C33" s="34">
        <v>1</v>
      </c>
      <c r="D33" s="34">
        <v>1</v>
      </c>
      <c r="E33" s="34">
        <v>1</v>
      </c>
      <c r="F33" s="39">
        <v>173.98</v>
      </c>
      <c r="G33" s="41" t="s">
        <v>626</v>
      </c>
    </row>
    <row r="34" spans="2:7" x14ac:dyDescent="0.35">
      <c r="B34" s="69" t="s">
        <v>27</v>
      </c>
      <c r="C34" s="34">
        <v>6</v>
      </c>
      <c r="D34" s="34">
        <v>1</v>
      </c>
      <c r="E34" s="34">
        <v>6</v>
      </c>
      <c r="F34" s="44">
        <v>902.94</v>
      </c>
      <c r="G34" s="41" t="s">
        <v>627</v>
      </c>
    </row>
    <row r="35" spans="2:7" x14ac:dyDescent="0.35">
      <c r="B35" s="69" t="s">
        <v>465</v>
      </c>
      <c r="C35" s="34">
        <v>2</v>
      </c>
      <c r="D35" s="34">
        <v>2</v>
      </c>
      <c r="E35" s="34">
        <v>2</v>
      </c>
      <c r="F35" s="39">
        <v>464</v>
      </c>
      <c r="G35" s="41" t="s">
        <v>803</v>
      </c>
    </row>
    <row r="36" spans="2:7" x14ac:dyDescent="0.35">
      <c r="B36" s="69" t="s">
        <v>466</v>
      </c>
      <c r="C36" s="34">
        <v>1</v>
      </c>
      <c r="D36" s="34">
        <v>2</v>
      </c>
      <c r="E36" s="34">
        <v>1</v>
      </c>
      <c r="F36" s="44">
        <v>267.89999999999998</v>
      </c>
      <c r="G36" s="41" t="s">
        <v>805</v>
      </c>
    </row>
    <row r="37" spans="2:7" x14ac:dyDescent="0.35">
      <c r="B37" s="69" t="s">
        <v>466</v>
      </c>
      <c r="C37" s="34">
        <v>1</v>
      </c>
      <c r="D37" s="34">
        <v>1</v>
      </c>
      <c r="E37" s="34">
        <v>1</v>
      </c>
      <c r="F37" s="44">
        <v>131.69999999999999</v>
      </c>
      <c r="G37" s="41" t="s">
        <v>804</v>
      </c>
    </row>
    <row r="38" spans="2:7" ht="15" thickBot="1" x14ac:dyDescent="0.4">
      <c r="B38" s="69" t="s">
        <v>467</v>
      </c>
      <c r="C38" s="34">
        <v>1</v>
      </c>
      <c r="D38" s="34">
        <v>1</v>
      </c>
      <c r="E38" s="34">
        <v>1</v>
      </c>
      <c r="F38" s="39">
        <v>189.9</v>
      </c>
      <c r="G38" s="41" t="s">
        <v>472</v>
      </c>
    </row>
    <row r="39" spans="2:7" customFormat="1" ht="15" thickBot="1" x14ac:dyDescent="0.4">
      <c r="B39" s="17" t="s">
        <v>132</v>
      </c>
      <c r="C39" s="18">
        <f>SUM(C6:C38)</f>
        <v>54</v>
      </c>
      <c r="D39" s="18">
        <f t="shared" ref="D39:F39" si="0">SUM(D6:D38)</f>
        <v>53</v>
      </c>
      <c r="E39" s="19">
        <f t="shared" si="0"/>
        <v>54</v>
      </c>
      <c r="F39" s="20">
        <f t="shared" si="0"/>
        <v>11290.56</v>
      </c>
      <c r="G39" s="31"/>
    </row>
  </sheetData>
  <sortState ref="B7:G38">
    <sortCondition ref="B7:B38"/>
  </sortState>
  <mergeCells count="1">
    <mergeCell ref="B4:G4"/>
  </mergeCells>
  <conditionalFormatting sqref="F6:F38">
    <cfRule type="expression" dxfId="3" priority="1">
      <formula>$I6&lt;0</formula>
    </cfRule>
    <cfRule type="expression" dxfId="2" priority="2">
      <formula>$I6&gt;0</formula>
    </cfRule>
  </conditionalFormatting>
  <dataValidations count="1">
    <dataValidation type="textLength" operator="equal" allowBlank="1" showInputMessage="1" showErrorMessage="1" sqref="H25" xr:uid="{00000000-0002-0000-1100-000000000000}">
      <formula1>0</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RJ30"/>
  <sheetViews>
    <sheetView zoomScale="90" zoomScaleNormal="90" workbookViewId="0">
      <selection activeCell="B5" sqref="B5"/>
    </sheetView>
  </sheetViews>
  <sheetFormatPr defaultRowHeight="14.5" x14ac:dyDescent="0.35"/>
  <cols>
    <col min="1" max="1" width="5.6328125" style="21" customWidth="1"/>
    <col min="2" max="2" width="37.36328125" style="21" bestFit="1" customWidth="1"/>
    <col min="3" max="5" width="15.6328125" style="22" customWidth="1"/>
    <col min="6" max="6" width="15.6328125" style="23" customWidth="1"/>
    <col min="7" max="7" width="155.81640625" style="42" bestFit="1" customWidth="1"/>
    <col min="8" max="16384" width="8.7265625" style="21"/>
  </cols>
  <sheetData>
    <row r="2" spans="1:478" x14ac:dyDescent="0.35">
      <c r="B2" s="47" t="s">
        <v>151</v>
      </c>
    </row>
    <row r="3" spans="1:478" ht="15" thickBot="1" x14ac:dyDescent="0.4"/>
    <row r="4" spans="1:478" ht="15" thickBot="1" x14ac:dyDescent="0.4">
      <c r="B4" s="128" t="s">
        <v>2</v>
      </c>
      <c r="C4" s="129"/>
      <c r="D4" s="129"/>
      <c r="E4" s="129"/>
      <c r="F4" s="129"/>
      <c r="G4" s="130"/>
    </row>
    <row r="5" spans="1:478" ht="29.5" thickBot="1" x14ac:dyDescent="0.4">
      <c r="B5" s="24" t="s">
        <v>0</v>
      </c>
      <c r="C5" s="25" t="s">
        <v>131</v>
      </c>
      <c r="D5" s="26" t="s">
        <v>130</v>
      </c>
      <c r="E5" s="26" t="s">
        <v>129</v>
      </c>
      <c r="F5" s="27" t="s">
        <v>133</v>
      </c>
      <c r="G5" s="43" t="s">
        <v>1</v>
      </c>
    </row>
    <row r="6" spans="1:478" x14ac:dyDescent="0.35">
      <c r="B6" s="69" t="s">
        <v>483</v>
      </c>
      <c r="C6" s="33">
        <v>2</v>
      </c>
      <c r="D6" s="33">
        <v>1</v>
      </c>
      <c r="E6" s="34">
        <v>2</v>
      </c>
      <c r="F6" s="44">
        <v>210</v>
      </c>
      <c r="G6" s="41" t="s">
        <v>628</v>
      </c>
    </row>
    <row r="7" spans="1:478" x14ac:dyDescent="0.35">
      <c r="B7" s="69" t="s">
        <v>24</v>
      </c>
      <c r="C7" s="33">
        <v>2</v>
      </c>
      <c r="D7" s="33">
        <v>1</v>
      </c>
      <c r="E7" s="34">
        <v>2</v>
      </c>
      <c r="F7" s="44">
        <v>298</v>
      </c>
      <c r="G7" s="41" t="s">
        <v>629</v>
      </c>
    </row>
    <row r="8" spans="1:478" ht="29" x14ac:dyDescent="0.35">
      <c r="B8" s="69" t="s">
        <v>15</v>
      </c>
      <c r="C8" s="37">
        <v>2</v>
      </c>
      <c r="D8" s="37">
        <v>1</v>
      </c>
      <c r="E8" s="33">
        <v>2</v>
      </c>
      <c r="F8" s="39">
        <v>178</v>
      </c>
      <c r="G8" s="41" t="s">
        <v>484</v>
      </c>
    </row>
    <row r="9" spans="1:478" x14ac:dyDescent="0.35">
      <c r="B9" s="69" t="s">
        <v>13</v>
      </c>
      <c r="C9" s="37">
        <v>2</v>
      </c>
      <c r="D9" s="37">
        <v>1</v>
      </c>
      <c r="E9" s="33">
        <v>2</v>
      </c>
      <c r="F9" s="44">
        <v>150</v>
      </c>
      <c r="G9" s="41" t="s">
        <v>780</v>
      </c>
    </row>
    <row r="10" spans="1:478" s="28" customFormat="1" ht="29" x14ac:dyDescent="0.35">
      <c r="A10" s="21"/>
      <c r="B10" s="69" t="s">
        <v>22</v>
      </c>
      <c r="C10" s="37">
        <v>5</v>
      </c>
      <c r="D10" s="37">
        <v>1</v>
      </c>
      <c r="E10" s="33">
        <v>5</v>
      </c>
      <c r="F10" s="39">
        <v>503</v>
      </c>
      <c r="G10" s="41" t="s">
        <v>630</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row>
    <row r="11" spans="1:478" ht="29" x14ac:dyDescent="0.35">
      <c r="B11" s="69" t="s">
        <v>22</v>
      </c>
      <c r="C11" s="37">
        <v>1</v>
      </c>
      <c r="D11" s="37">
        <v>1</v>
      </c>
      <c r="E11" s="33">
        <v>1</v>
      </c>
      <c r="F11" s="39">
        <v>170.16</v>
      </c>
      <c r="G11" s="41" t="s">
        <v>630</v>
      </c>
    </row>
    <row r="12" spans="1:478" x14ac:dyDescent="0.35">
      <c r="B12" s="69" t="s">
        <v>20</v>
      </c>
      <c r="C12" s="37">
        <v>1</v>
      </c>
      <c r="D12" s="37">
        <v>4</v>
      </c>
      <c r="E12" s="33">
        <v>1</v>
      </c>
      <c r="F12" s="39">
        <v>634.58000000000004</v>
      </c>
      <c r="G12" s="41" t="s">
        <v>631</v>
      </c>
    </row>
    <row r="13" spans="1:478" x14ac:dyDescent="0.35">
      <c r="B13" s="69" t="s">
        <v>474</v>
      </c>
      <c r="C13" s="37">
        <v>1</v>
      </c>
      <c r="D13" s="37">
        <v>5</v>
      </c>
      <c r="E13" s="33">
        <v>1</v>
      </c>
      <c r="F13" s="39">
        <v>840.78</v>
      </c>
      <c r="G13" s="41" t="s">
        <v>631</v>
      </c>
    </row>
    <row r="14" spans="1:478" x14ac:dyDescent="0.35">
      <c r="B14" s="69" t="s">
        <v>23</v>
      </c>
      <c r="C14" s="33">
        <v>2</v>
      </c>
      <c r="D14" s="33">
        <v>1</v>
      </c>
      <c r="E14" s="34">
        <v>2</v>
      </c>
      <c r="F14" s="44">
        <v>134</v>
      </c>
      <c r="G14" s="41" t="s">
        <v>780</v>
      </c>
    </row>
    <row r="15" spans="1:478" s="29" customFormat="1" x14ac:dyDescent="0.35">
      <c r="A15" s="21"/>
      <c r="B15" s="69" t="s">
        <v>475</v>
      </c>
      <c r="C15" s="33">
        <v>1</v>
      </c>
      <c r="D15" s="33">
        <v>1</v>
      </c>
      <c r="E15" s="34">
        <v>1</v>
      </c>
      <c r="F15" s="44">
        <v>152</v>
      </c>
      <c r="G15" s="41" t="s">
        <v>632</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row>
    <row r="16" spans="1:478" x14ac:dyDescent="0.35">
      <c r="B16" s="69" t="s">
        <v>476</v>
      </c>
      <c r="C16" s="33">
        <v>5</v>
      </c>
      <c r="D16" s="33">
        <v>2</v>
      </c>
      <c r="E16" s="34">
        <v>5</v>
      </c>
      <c r="F16" s="39">
        <v>900</v>
      </c>
      <c r="G16" s="41" t="s">
        <v>633</v>
      </c>
    </row>
    <row r="17" spans="1:478" ht="29" x14ac:dyDescent="0.35">
      <c r="B17" s="69" t="s">
        <v>477</v>
      </c>
      <c r="C17" s="33">
        <v>2</v>
      </c>
      <c r="D17" s="33">
        <v>1</v>
      </c>
      <c r="E17" s="34">
        <v>2</v>
      </c>
      <c r="F17" s="44">
        <v>195.98</v>
      </c>
      <c r="G17" s="41" t="s">
        <v>781</v>
      </c>
    </row>
    <row r="18" spans="1:478" s="29" customFormat="1" ht="29" x14ac:dyDescent="0.35">
      <c r="A18" s="21"/>
      <c r="B18" s="69" t="s">
        <v>19</v>
      </c>
      <c r="C18" s="33">
        <v>1</v>
      </c>
      <c r="D18" s="33">
        <v>3</v>
      </c>
      <c r="E18" s="34">
        <v>1</v>
      </c>
      <c r="F18" s="39">
        <v>516</v>
      </c>
      <c r="G18" s="41" t="s">
        <v>634</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row>
    <row r="19" spans="1:478" ht="29" x14ac:dyDescent="0.35">
      <c r="B19" s="69" t="s">
        <v>19</v>
      </c>
      <c r="C19" s="34">
        <v>1</v>
      </c>
      <c r="D19" s="34">
        <v>3</v>
      </c>
      <c r="E19" s="34">
        <v>1</v>
      </c>
      <c r="F19" s="39">
        <v>624</v>
      </c>
      <c r="G19" s="41" t="s">
        <v>634</v>
      </c>
    </row>
    <row r="20" spans="1:478" s="29" customFormat="1" x14ac:dyDescent="0.35">
      <c r="A20" s="21"/>
      <c r="B20" s="69" t="s">
        <v>14</v>
      </c>
      <c r="C20" s="33">
        <v>2</v>
      </c>
      <c r="D20" s="33">
        <v>1</v>
      </c>
      <c r="E20" s="34">
        <v>2</v>
      </c>
      <c r="F20" s="39">
        <v>326</v>
      </c>
      <c r="G20" s="41" t="s">
        <v>635</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row>
    <row r="21" spans="1:478" s="29" customFormat="1" x14ac:dyDescent="0.35">
      <c r="A21" s="21"/>
      <c r="B21" s="69" t="s">
        <v>14</v>
      </c>
      <c r="C21" s="37">
        <v>2</v>
      </c>
      <c r="D21" s="37">
        <v>1</v>
      </c>
      <c r="E21" s="33">
        <v>2</v>
      </c>
      <c r="F21" s="44">
        <v>198.48</v>
      </c>
      <c r="G21" s="41" t="s">
        <v>636</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row>
    <row r="22" spans="1:478" x14ac:dyDescent="0.35">
      <c r="B22" s="69" t="s">
        <v>18</v>
      </c>
      <c r="C22" s="34">
        <v>2</v>
      </c>
      <c r="D22" s="34">
        <v>1</v>
      </c>
      <c r="E22" s="34">
        <v>2</v>
      </c>
      <c r="F22" s="39">
        <v>195</v>
      </c>
      <c r="G22" s="41" t="s">
        <v>637</v>
      </c>
    </row>
    <row r="23" spans="1:478" x14ac:dyDescent="0.35">
      <c r="B23" s="69" t="s">
        <v>21</v>
      </c>
      <c r="C23" s="34">
        <v>4</v>
      </c>
      <c r="D23" s="34">
        <v>4</v>
      </c>
      <c r="E23" s="34">
        <v>4</v>
      </c>
      <c r="F23" s="39">
        <v>820</v>
      </c>
      <c r="G23" s="41" t="s">
        <v>638</v>
      </c>
    </row>
    <row r="24" spans="1:478" s="28" customFormat="1" x14ac:dyDescent="0.35">
      <c r="A24" s="21"/>
      <c r="B24" s="69" t="s">
        <v>478</v>
      </c>
      <c r="C24" s="34">
        <v>1</v>
      </c>
      <c r="D24" s="34">
        <v>1</v>
      </c>
      <c r="E24" s="34">
        <v>1</v>
      </c>
      <c r="F24" s="39">
        <v>108</v>
      </c>
      <c r="G24" s="41" t="s">
        <v>639</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row>
    <row r="25" spans="1:478" s="28" customFormat="1" ht="29" x14ac:dyDescent="0.35">
      <c r="A25" s="21"/>
      <c r="B25" s="69" t="s">
        <v>479</v>
      </c>
      <c r="C25" s="34">
        <v>2</v>
      </c>
      <c r="D25" s="34">
        <v>1</v>
      </c>
      <c r="E25" s="34">
        <v>2</v>
      </c>
      <c r="F25" s="39">
        <v>390.48</v>
      </c>
      <c r="G25" s="41" t="s">
        <v>640</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row>
    <row r="26" spans="1:478" ht="29" x14ac:dyDescent="0.35">
      <c r="B26" s="69" t="s">
        <v>479</v>
      </c>
      <c r="C26" s="34">
        <v>1</v>
      </c>
      <c r="D26" s="34">
        <v>1</v>
      </c>
      <c r="E26" s="34">
        <v>1</v>
      </c>
      <c r="F26" s="44">
        <v>204.24</v>
      </c>
      <c r="G26" s="41" t="s">
        <v>640</v>
      </c>
    </row>
    <row r="27" spans="1:478" x14ac:dyDescent="0.35">
      <c r="B27" s="69" t="s">
        <v>481</v>
      </c>
      <c r="C27" s="34">
        <v>1</v>
      </c>
      <c r="D27" s="34">
        <v>1</v>
      </c>
      <c r="E27" s="34">
        <v>1</v>
      </c>
      <c r="F27" s="44">
        <v>45.49</v>
      </c>
      <c r="G27" s="41" t="s">
        <v>486</v>
      </c>
    </row>
    <row r="28" spans="1:478" x14ac:dyDescent="0.35">
      <c r="B28" s="69" t="s">
        <v>480</v>
      </c>
      <c r="C28" s="34">
        <v>1</v>
      </c>
      <c r="D28" s="34">
        <v>1</v>
      </c>
      <c r="E28" s="34">
        <v>1</v>
      </c>
      <c r="F28" s="39">
        <v>74.98</v>
      </c>
      <c r="G28" s="41" t="s">
        <v>485</v>
      </c>
    </row>
    <row r="29" spans="1:478" ht="15" thickBot="1" x14ac:dyDescent="0.4">
      <c r="B29" s="69" t="s">
        <v>482</v>
      </c>
      <c r="C29" s="34">
        <v>1</v>
      </c>
      <c r="D29" s="34">
        <v>3</v>
      </c>
      <c r="E29" s="34">
        <v>1</v>
      </c>
      <c r="F29" s="39">
        <v>263.5</v>
      </c>
      <c r="G29" s="41" t="s">
        <v>641</v>
      </c>
    </row>
    <row r="30" spans="1:478" customFormat="1" ht="15" thickBot="1" x14ac:dyDescent="0.4">
      <c r="B30" s="17" t="s">
        <v>132</v>
      </c>
      <c r="C30" s="18">
        <f>SUM(C6:C29)</f>
        <v>45</v>
      </c>
      <c r="D30" s="18">
        <f>SUM(D6:D29)</f>
        <v>41</v>
      </c>
      <c r="E30" s="19">
        <f>SUM(E6:E29)</f>
        <v>45</v>
      </c>
      <c r="F30" s="20">
        <f>SUM(F6:F29)</f>
        <v>8132.6699999999983</v>
      </c>
      <c r="G30" s="31"/>
    </row>
  </sheetData>
  <sortState ref="B6:G29">
    <sortCondition ref="B6:B29"/>
  </sortState>
  <mergeCells count="1">
    <mergeCell ref="B4:G4"/>
  </mergeCells>
  <conditionalFormatting sqref="F6:F29">
    <cfRule type="expression" dxfId="1" priority="1">
      <formula>$I6&lt;0</formula>
    </cfRule>
    <cfRule type="expression" dxfId="0" priority="2">
      <formula>$I6&gt;0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Summary</vt:lpstr>
      <vt:lpstr>Feb-22</vt:lpstr>
      <vt:lpstr>Mar-22</vt:lpstr>
      <vt:lpstr>Apr-22</vt:lpstr>
      <vt:lpstr>May-22</vt:lpstr>
      <vt:lpstr>Jun-22</vt:lpstr>
      <vt:lpstr>Jul-22</vt:lpstr>
      <vt:lpstr>Aug-22</vt:lpstr>
      <vt:lpstr>Sept-22</vt:lpstr>
      <vt:lpstr>Oct-22</vt:lpstr>
      <vt:lpstr>Nov-22</vt:lpstr>
      <vt:lpstr>Dec-22</vt:lpstr>
      <vt:lpstr>Jan-23</vt:lpstr>
      <vt:lpstr>Feb-23</vt:lpstr>
      <vt:lpstr>Mar-23</vt:lpstr>
      <vt:lpstr>Apr-23</vt:lpstr>
      <vt:lpstr>May-23</vt:lpstr>
      <vt:lpstr>Jun-23</vt:lpstr>
      <vt:lpstr>Jul-23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Ursula Martin</dc:creator>
  <cp:lastModifiedBy>Ursula Martin</cp:lastModifiedBy>
  <dcterms:created xsi:type="dcterms:W3CDTF">2022-02-07T08:05:54Z</dcterms:created>
  <dcterms:modified xsi:type="dcterms:W3CDTF">2023-09-05T13:31:36Z</dcterms:modified>
</cp:coreProperties>
</file>